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WHA Renzo - Private\_2017-2018 Data\"/>
    </mc:Choice>
  </mc:AlternateContent>
  <bookViews>
    <workbookView xWindow="0" yWindow="0" windowWidth="20205" windowHeight="13140" tabRatio="844" activeTab="7"/>
  </bookViews>
  <sheets>
    <sheet name="Quick Start Guide" sheetId="1" r:id="rId1"/>
    <sheet name="Grade 3 ELA" sheetId="2" r:id="rId2"/>
    <sheet name="Grade 4 ELA" sheetId="3" r:id="rId3"/>
    <sheet name="Grade 5 ELA" sheetId="4" r:id="rId4"/>
    <sheet name="Grade 6 ELA" sheetId="5" r:id="rId5"/>
    <sheet name="Grade 7 ELA" sheetId="6" r:id="rId6"/>
    <sheet name="Grade 8 ELA" sheetId="7" r:id="rId7"/>
    <sheet name="Grade 3 MATH" sheetId="8" r:id="rId8"/>
    <sheet name="Grade 4 MATH" sheetId="9" r:id="rId9"/>
    <sheet name="Grade 5 MATH" sheetId="10" r:id="rId10"/>
    <sheet name="Grade 6 MATH" sheetId="11" r:id="rId11"/>
    <sheet name="Grade 7 MATH" sheetId="12" r:id="rId12"/>
    <sheet name="Grade 8 MATH" sheetId="13" r:id="rId13"/>
  </sheets>
  <definedNames>
    <definedName name="datacols1" localSheetId="1">'Grade 3 ELA'!$E$1</definedName>
    <definedName name="datacols1" localSheetId="7">'Grade 3 MATH'!$E$1</definedName>
    <definedName name="datacols1" localSheetId="2">'Grade 4 ELA'!$E$1</definedName>
    <definedName name="datacols1" localSheetId="8">'Grade 4 MATH'!$E$1</definedName>
    <definedName name="datacols1" localSheetId="3">'Grade 5 ELA'!$E$1</definedName>
    <definedName name="datacols1" localSheetId="9">'Grade 5 MATH'!$E$1</definedName>
    <definedName name="datacols1" localSheetId="4">'Grade 6 ELA'!$E$1</definedName>
    <definedName name="datacols1" localSheetId="10">'Grade 6 MATH'!$E$1</definedName>
    <definedName name="datacols1" localSheetId="5">'Grade 7 ELA'!$E$1</definedName>
    <definedName name="datacols1" localSheetId="11">'Grade 7 MATH'!$E$1</definedName>
    <definedName name="datacols1" localSheetId="6">'Grade 8 ELA'!$E$1</definedName>
    <definedName name="datacols1" localSheetId="12">'Grade 8 MATH'!$E$1</definedName>
    <definedName name="hrange1_1" localSheetId="1">'Grade 3 ELA'!$F$13:$O$13,'Grade 3 ELA'!$Q$13:$V$13</definedName>
    <definedName name="hrange1_1" localSheetId="7">'Grade 3 MATH'!$F$13,'Grade 3 MATH'!$H$13:$N$13,'Grade 3 MATH'!$P$13:$V$13,'Grade 3 MATH'!$X$13:$Y$13,'Grade 3 MATH'!$AA$13:$AK$13</definedName>
    <definedName name="hrange1_1" localSheetId="2">'Grade 4 ELA'!$F$13:$O$13,'Grade 4 ELA'!$Q$13:$U$13</definedName>
    <definedName name="hrange1_1" localSheetId="8">'Grade 4 MATH'!$F$13:$H$13,'Grade 4 MATH'!$J$13:$Q$13,'Grade 4 MATH'!$S$13:$Y$13,'Grade 4 MATH'!$AA$13:$AI$13,'Grade 4 MATH'!$AK$13:$AP$13</definedName>
    <definedName name="hrange1_1" localSheetId="3">'Grade 5 ELA'!$F$13:$Q$13,'Grade 5 ELA'!$S$13:$Y$13</definedName>
    <definedName name="hrange1_1" localSheetId="9">'Grade 5 MATH'!$F$13,'Grade 5 MATH'!$H$13:$Q$13,'Grade 5 MATH'!$S$13:$Z$13,'Grade 5 MATH'!$AB$13:$AM$13,'Grade 5 MATH'!$AO$13:$AP$13</definedName>
    <definedName name="hrange1_1" localSheetId="4">'Grade 6 ELA'!$F$13:$R$13,'Grade 6 ELA'!$T$13:$Y$13</definedName>
    <definedName name="hrange1_1" localSheetId="10">'Grade 6 MATH'!$F$13:$Q$13,'Grade 6 MATH'!$S$13:$W$13,'Grade 6 MATH'!$Y$13:$AE$13,'Grade 6 MATH'!$AG$13:$AN$13</definedName>
    <definedName name="hrange1_1" localSheetId="5">'Grade 7 ELA'!$F$13:$P$13,'Grade 7 ELA'!$R$13:$W$13</definedName>
    <definedName name="hrange1_1" localSheetId="11">'Grade 7 MATH'!$F$13:$M$13,'Grade 7 MATH'!$O$13:$Q$13,'Grade 7 MATH'!$S$13:$Y$13,'Grade 7 MATH'!$AA$13:$AG$13,'Grade 7 MATH'!$AI$13:$AN$13</definedName>
    <definedName name="hrange1_1" localSheetId="6">'Grade 8 ELA'!$F$13:$O$13,'Grade 8 ELA'!$Q$13:$V$13</definedName>
    <definedName name="hrange1_1" localSheetId="12">'Grade 8 MATH'!$F$13:$R$13,'Grade 8 MATH'!$T$13:$AA$13,'Grade 8 MATH'!$AC$13:$AJ$13,'Grade 8 MATH'!$AL$13:$AO$13</definedName>
    <definedName name="_xlnm.Print_Titles" localSheetId="7">'Grade 3 MATH'!$B:$E</definedName>
  </definedNames>
  <calcPr calcId="162913" calcMode="manual" concurrentCalc="0"/>
</workbook>
</file>

<file path=xl/calcChain.xml><?xml version="1.0" encoding="utf-8"?>
<calcChain xmlns="http://schemas.openxmlformats.org/spreadsheetml/2006/main">
  <c r="AO8" i="13" l="1"/>
  <c r="AN8" i="13"/>
  <c r="AM8" i="13"/>
  <c r="AL8" i="13"/>
  <c r="AJ8" i="13"/>
  <c r="AI8" i="13"/>
  <c r="AH8" i="13"/>
  <c r="AG8" i="13"/>
  <c r="AF8" i="13"/>
  <c r="AE8" i="13"/>
  <c r="AD8" i="13"/>
  <c r="AC8" i="13"/>
  <c r="AA8" i="13"/>
  <c r="Z8" i="13"/>
  <c r="Y8" i="13"/>
  <c r="X8" i="13"/>
  <c r="W8" i="13"/>
  <c r="V8" i="13"/>
  <c r="U8" i="13"/>
  <c r="T8" i="13"/>
  <c r="R8" i="13"/>
  <c r="Q8" i="13"/>
  <c r="P8" i="13"/>
  <c r="O8" i="13"/>
  <c r="N8" i="13"/>
  <c r="M8" i="13"/>
  <c r="L8" i="13"/>
  <c r="K8" i="13"/>
  <c r="J8" i="13"/>
  <c r="I8" i="13"/>
  <c r="H8" i="13"/>
  <c r="G8" i="13"/>
  <c r="F8" i="13"/>
  <c r="E1" i="13"/>
  <c r="AN8" i="12"/>
  <c r="AM8" i="12"/>
  <c r="AL8" i="12"/>
  <c r="AK8" i="12"/>
  <c r="AJ8" i="12"/>
  <c r="AI8" i="12"/>
  <c r="AG8" i="12"/>
  <c r="AF8" i="12"/>
  <c r="AE8" i="12"/>
  <c r="AD8" i="12"/>
  <c r="AC8" i="12"/>
  <c r="AB8" i="12"/>
  <c r="AA8" i="12"/>
  <c r="Y8" i="12"/>
  <c r="X8" i="12"/>
  <c r="W8" i="12"/>
  <c r="V8" i="12"/>
  <c r="U8" i="12"/>
  <c r="T8" i="12"/>
  <c r="S8" i="12"/>
  <c r="Q8" i="12"/>
  <c r="P8" i="12"/>
  <c r="O8" i="12"/>
  <c r="M8" i="12"/>
  <c r="L8" i="12"/>
  <c r="K8" i="12"/>
  <c r="J8" i="12"/>
  <c r="I8" i="12"/>
  <c r="H8" i="12"/>
  <c r="G8" i="12"/>
  <c r="F8" i="12"/>
  <c r="E1" i="12"/>
  <c r="AN8" i="11"/>
  <c r="AM8" i="11"/>
  <c r="AL8" i="11"/>
  <c r="AK8" i="11"/>
  <c r="AJ8" i="11"/>
  <c r="AI8" i="11"/>
  <c r="AH8" i="11"/>
  <c r="AG8" i="11"/>
  <c r="AE8" i="11"/>
  <c r="AD8" i="11"/>
  <c r="AC8" i="11"/>
  <c r="AB8" i="11"/>
  <c r="AA8" i="11"/>
  <c r="Z8" i="11"/>
  <c r="Y8" i="11"/>
  <c r="W8" i="11"/>
  <c r="V8" i="11"/>
  <c r="U8" i="11"/>
  <c r="T8" i="11"/>
  <c r="S8" i="11"/>
  <c r="Q8" i="11"/>
  <c r="P8" i="11"/>
  <c r="O8" i="11"/>
  <c r="N8" i="11"/>
  <c r="M8" i="11"/>
  <c r="L8" i="11"/>
  <c r="K8" i="11"/>
  <c r="J8" i="11"/>
  <c r="I8" i="11"/>
  <c r="H8" i="11"/>
  <c r="G8" i="11"/>
  <c r="F8" i="11"/>
  <c r="E1" i="11"/>
  <c r="AP8" i="10"/>
  <c r="AO8" i="10"/>
  <c r="AM8" i="10"/>
  <c r="AL8" i="10"/>
  <c r="AK8" i="10"/>
  <c r="AJ8" i="10"/>
  <c r="AI8" i="10"/>
  <c r="AH8" i="10"/>
  <c r="AG8" i="10"/>
  <c r="AF8" i="10"/>
  <c r="AE8" i="10"/>
  <c r="AD8" i="10"/>
  <c r="AC8" i="10"/>
  <c r="AB8" i="10"/>
  <c r="Z8" i="10"/>
  <c r="Y8" i="10"/>
  <c r="X8" i="10"/>
  <c r="W8" i="10"/>
  <c r="V8" i="10"/>
  <c r="U8" i="10"/>
  <c r="T8" i="10"/>
  <c r="S8" i="10"/>
  <c r="Q8" i="10"/>
  <c r="P8" i="10"/>
  <c r="O8" i="10"/>
  <c r="N8" i="10"/>
  <c r="M8" i="10"/>
  <c r="L8" i="10"/>
  <c r="K8" i="10"/>
  <c r="J8" i="10"/>
  <c r="I8" i="10"/>
  <c r="H8" i="10"/>
  <c r="F8" i="10"/>
  <c r="E1" i="10"/>
  <c r="AP8" i="9"/>
  <c r="AO8" i="9"/>
  <c r="AN8" i="9"/>
  <c r="AM8" i="9"/>
  <c r="AL8" i="9"/>
  <c r="AK8" i="9"/>
  <c r="AI8" i="9"/>
  <c r="AH8" i="9"/>
  <c r="AG8" i="9"/>
  <c r="AF8" i="9"/>
  <c r="AE8" i="9"/>
  <c r="AD8" i="9"/>
  <c r="AC8" i="9"/>
  <c r="AB8" i="9"/>
  <c r="AA8" i="9"/>
  <c r="Y8" i="9"/>
  <c r="X8" i="9"/>
  <c r="W8" i="9"/>
  <c r="V8" i="9"/>
  <c r="U8" i="9"/>
  <c r="T8" i="9"/>
  <c r="S8" i="9"/>
  <c r="Q8" i="9"/>
  <c r="P8" i="9"/>
  <c r="O8" i="9"/>
  <c r="N8" i="9"/>
  <c r="M8" i="9"/>
  <c r="L8" i="9"/>
  <c r="K8" i="9"/>
  <c r="J8" i="9"/>
  <c r="H8" i="9"/>
  <c r="G8" i="9"/>
  <c r="F8" i="9"/>
  <c r="E1" i="9"/>
  <c r="AK8" i="8"/>
  <c r="AJ8" i="8"/>
  <c r="AI8" i="8"/>
  <c r="AH8" i="8"/>
  <c r="AG8" i="8"/>
  <c r="AF8" i="8"/>
  <c r="AE8" i="8"/>
  <c r="AD8" i="8"/>
  <c r="AC8" i="8"/>
  <c r="AB8" i="8"/>
  <c r="AA8" i="8"/>
  <c r="Y8" i="8"/>
  <c r="X8" i="8"/>
  <c r="V8" i="8"/>
  <c r="U8" i="8"/>
  <c r="T8" i="8"/>
  <c r="S8" i="8"/>
  <c r="R8" i="8"/>
  <c r="Q8" i="8"/>
  <c r="P8" i="8"/>
  <c r="N8" i="8"/>
  <c r="M8" i="8"/>
  <c r="L8" i="8"/>
  <c r="K8" i="8"/>
  <c r="J8" i="8"/>
  <c r="I8" i="8"/>
  <c r="H8" i="8"/>
  <c r="F8" i="8"/>
  <c r="E1" i="8"/>
  <c r="V8" i="7"/>
  <c r="U8" i="7"/>
  <c r="T8" i="7"/>
  <c r="S8" i="7"/>
  <c r="R8" i="7"/>
  <c r="Q8" i="7"/>
  <c r="O8" i="7"/>
  <c r="N8" i="7"/>
  <c r="M8" i="7"/>
  <c r="L8" i="7"/>
  <c r="K8" i="7"/>
  <c r="J8" i="7"/>
  <c r="I8" i="7"/>
  <c r="H8" i="7"/>
  <c r="G8" i="7"/>
  <c r="F8" i="7"/>
  <c r="E1" i="7"/>
  <c r="W8" i="6"/>
  <c r="V8" i="6"/>
  <c r="U8" i="6"/>
  <c r="T8" i="6"/>
  <c r="S8" i="6"/>
  <c r="R8" i="6"/>
  <c r="P8" i="6"/>
  <c r="O8" i="6"/>
  <c r="N8" i="6"/>
  <c r="M8" i="6"/>
  <c r="L8" i="6"/>
  <c r="K8" i="6"/>
  <c r="J8" i="6"/>
  <c r="I8" i="6"/>
  <c r="H8" i="6"/>
  <c r="G8" i="6"/>
  <c r="F8" i="6"/>
  <c r="E1" i="6"/>
  <c r="Y8" i="5"/>
  <c r="X8" i="5"/>
  <c r="W8" i="5"/>
  <c r="V8" i="5"/>
  <c r="U8" i="5"/>
  <c r="T8" i="5"/>
  <c r="R8" i="5"/>
  <c r="Q8" i="5"/>
  <c r="P8" i="5"/>
  <c r="O8" i="5"/>
  <c r="N8" i="5"/>
  <c r="M8" i="5"/>
  <c r="L8" i="5"/>
  <c r="K8" i="5"/>
  <c r="J8" i="5"/>
  <c r="I8" i="5"/>
  <c r="H8" i="5"/>
  <c r="G8" i="5"/>
  <c r="F8" i="5"/>
  <c r="E1" i="5"/>
  <c r="Y8" i="4"/>
  <c r="X8" i="4"/>
  <c r="W8" i="4"/>
  <c r="V8" i="4"/>
  <c r="U8" i="4"/>
  <c r="T8" i="4"/>
  <c r="S8" i="4"/>
  <c r="Q8" i="4"/>
  <c r="P8" i="4"/>
  <c r="O8" i="4"/>
  <c r="N8" i="4"/>
  <c r="M8" i="4"/>
  <c r="L8" i="4"/>
  <c r="K8" i="4"/>
  <c r="J8" i="4"/>
  <c r="I8" i="4"/>
  <c r="H8" i="4"/>
  <c r="G8" i="4"/>
  <c r="F8" i="4"/>
  <c r="E1" i="4"/>
  <c r="U8" i="3"/>
  <c r="T8" i="3"/>
  <c r="S8" i="3"/>
  <c r="R8" i="3"/>
  <c r="Q8" i="3"/>
  <c r="O8" i="3"/>
  <c r="N8" i="3"/>
  <c r="M8" i="3"/>
  <c r="L8" i="3"/>
  <c r="K8" i="3"/>
  <c r="J8" i="3"/>
  <c r="I8" i="3"/>
  <c r="H8" i="3"/>
  <c r="G8" i="3"/>
  <c r="F8" i="3"/>
  <c r="E1" i="3"/>
  <c r="V8" i="2"/>
  <c r="U8" i="2"/>
  <c r="T8" i="2"/>
  <c r="S8" i="2"/>
  <c r="R8" i="2"/>
  <c r="Q8" i="2"/>
  <c r="O8" i="2"/>
  <c r="N8" i="2"/>
  <c r="M8" i="2"/>
  <c r="L8" i="2"/>
  <c r="K8" i="2"/>
  <c r="J8" i="2"/>
  <c r="I8" i="2"/>
  <c r="H8" i="2"/>
  <c r="G8" i="2"/>
  <c r="F8" i="2"/>
  <c r="E1" i="2"/>
  <c r="B4" i="1"/>
</calcChain>
</file>

<file path=xl/comments1.xml><?xml version="1.0" encoding="utf-8"?>
<comments xmlns="http://schemas.openxmlformats.org/spreadsheetml/2006/main">
  <authors>
    <author>Samn Valerie</author>
  </authors>
  <commentList>
    <comment ref="F9" authorId="0" shapeId="0">
      <text>
        <r>
          <rPr>
            <sz val="9"/>
            <color indexed="8"/>
            <rFont val="Tahoma"/>
            <family val="2"/>
          </rPr>
          <t>Determine or clarify the meaning of unknown and multiple-meaning word and phrases based on grade 3 reading and content,  choosing flexibly from a range of strategies.</t>
        </r>
        <r>
          <rPr>
            <sz val="11"/>
            <rFont val="Calibri"/>
            <family val="2"/>
          </rPr>
          <t xml:space="preserve"> </t>
        </r>
      </text>
    </comment>
    <comment ref="G9" authorId="0" shapeId="0">
      <text>
        <r>
          <rPr>
            <sz val="9"/>
            <color indexed="8"/>
            <rFont val="Tahoma"/>
            <family val="2"/>
          </rPr>
          <t>Determine the main idea of a text; recount the key details and explain how they support the main idea.</t>
        </r>
        <r>
          <rPr>
            <sz val="11"/>
            <rFont val="Calibri"/>
            <family val="2"/>
          </rPr>
          <t xml:space="preserve"> </t>
        </r>
      </text>
    </comment>
    <comment ref="H9" authorId="0" shapeId="0">
      <text>
        <r>
          <rPr>
            <sz val="9"/>
            <color indexed="8"/>
            <rFont val="Tahoma"/>
            <family val="2"/>
          </rPr>
          <t>Describe the relationship between a series of historical events,  scientific ideas or concepts,  or steps in technical procedures in a text,  using language that pertains to time,  sequence,  and cause/effect.</t>
        </r>
        <r>
          <rPr>
            <sz val="11"/>
            <rFont val="Calibri"/>
            <family val="2"/>
          </rPr>
          <t xml:space="preserve"> </t>
        </r>
      </text>
    </comment>
    <comment ref="I9" authorId="0" shapeId="0">
      <text>
        <r>
          <rPr>
            <sz val="9"/>
            <color indexed="8"/>
            <rFont val="Tahoma"/>
            <family val="2"/>
          </rPr>
          <t>Determine the meaning of general academic and domain-specific words and phrases in a text relevant to a grade 3 topic or subject area.</t>
        </r>
        <r>
          <rPr>
            <sz val="11"/>
            <rFont val="Calibri"/>
            <family val="2"/>
          </rPr>
          <t xml:space="preserve"> </t>
        </r>
      </text>
    </comment>
    <comment ref="J9" authorId="0" shapeId="0">
      <text>
        <r>
          <rPr>
            <sz val="9"/>
            <color indexed="8"/>
            <rFont val="Tahoma"/>
            <family val="2"/>
          </rPr>
          <t>Use text features and search tools (e.g.,  key words,  sidebars,  hyperlinks) to locate information relevant to a given topic efficiently.</t>
        </r>
        <r>
          <rPr>
            <sz val="11"/>
            <rFont val="Calibri"/>
            <family val="2"/>
          </rPr>
          <t xml:space="preserve"> </t>
        </r>
      </text>
    </comment>
    <comment ref="K9" authorId="0" shapeId="0">
      <text>
        <r>
          <rPr>
            <sz val="9"/>
            <color indexed="8"/>
            <rFont val="Tahoma"/>
            <family val="2"/>
          </rPr>
          <t>Use information gained from illustrations (e.g.,  maps,  photographs) and the words in a text to demonstrate understanding of the text (e.g.,  where,  when,  why,  and how key events occur).</t>
        </r>
        <r>
          <rPr>
            <sz val="11"/>
            <rFont val="Calibri"/>
            <family val="2"/>
          </rPr>
          <t xml:space="preserve"> </t>
        </r>
      </text>
    </comment>
    <comment ref="L9" authorId="0" shapeId="0">
      <text>
        <r>
          <rPr>
            <sz val="9"/>
            <color indexed="8"/>
            <rFont val="Tahoma"/>
            <family val="2"/>
          </rPr>
          <t>Recount stories,  including fables,  folktales,  and myths from diverse cultures; determine the central message,  lesson,  or moral and explain how it is conveyed through key details in the text.</t>
        </r>
        <r>
          <rPr>
            <sz val="11"/>
            <rFont val="Calibri"/>
            <family val="2"/>
          </rPr>
          <t xml:space="preserve"> </t>
        </r>
      </text>
    </comment>
    <comment ref="M9" authorId="0" shapeId="0">
      <text>
        <r>
          <rPr>
            <sz val="9"/>
            <color indexed="8"/>
            <rFont val="Tahoma"/>
            <family val="2"/>
          </rPr>
          <t>Describe characters in a story (e.g.,  their traits,  motivations,  or feelings) and explain how their actions contribute to the sequence of events.</t>
        </r>
        <r>
          <rPr>
            <sz val="11"/>
            <rFont val="Calibri"/>
            <family val="2"/>
          </rPr>
          <t xml:space="preserve"> </t>
        </r>
      </text>
    </comment>
    <comment ref="N9" authorId="0" shapeId="0">
      <text>
        <r>
          <rPr>
            <sz val="9"/>
            <color indexed="8"/>
            <rFont val="Tahoma"/>
            <family val="2"/>
          </rPr>
          <t>Determine the meaning of words and phrases as they are used in a text,  distinguishing literal from nonliteral language.</t>
        </r>
        <r>
          <rPr>
            <sz val="11"/>
            <rFont val="Calibri"/>
            <family val="2"/>
          </rPr>
          <t xml:space="preserve"> </t>
        </r>
      </text>
    </comment>
    <comment ref="O9" authorId="0" shapeId="0">
      <text>
        <r>
          <rPr>
            <sz val="9"/>
            <color indexed="8"/>
            <rFont val="Tahoma"/>
            <family val="2"/>
          </rPr>
          <t>Distinguish their own point of view from that of the narrator or those of the characters.</t>
        </r>
        <r>
          <rPr>
            <sz val="11"/>
            <rFont val="Calibri"/>
            <family val="2"/>
          </rPr>
          <t xml:space="preserve"> </t>
        </r>
      </text>
    </comment>
    <comment ref="Q9" authorId="0" shapeId="0">
      <text>
        <r>
          <rPr>
            <sz val="9"/>
            <color indexed="8"/>
            <rFont val="Tahoma"/>
            <family val="2"/>
          </rPr>
          <t>Determine the main idea of a text; recount the key details and explain how they support the main idea.</t>
        </r>
        <r>
          <rPr>
            <sz val="11"/>
            <rFont val="Calibri"/>
            <family val="2"/>
          </rPr>
          <t xml:space="preserve"> </t>
        </r>
      </text>
    </comment>
    <comment ref="R9" authorId="0" shapeId="0">
      <text>
        <r>
          <rPr>
            <sz val="9"/>
            <color indexed="8"/>
            <rFont val="Tahoma"/>
            <family val="2"/>
          </rPr>
          <t>Describe the relationship between a series of historical events,  scientific ideas or concepts,  or steps in technical procedures in a text,  using language that pertains to time,  sequence,  and cause/effect.</t>
        </r>
        <r>
          <rPr>
            <sz val="11"/>
            <rFont val="Calibri"/>
            <family val="2"/>
          </rPr>
          <t xml:space="preserve"> </t>
        </r>
      </text>
    </comment>
    <comment ref="S9" authorId="0" shapeId="0">
      <text>
        <r>
          <rPr>
            <sz val="9"/>
            <color indexed="8"/>
            <rFont val="Tahoma"/>
            <family val="2"/>
          </rPr>
          <t>Use information gained from illustrations (e.g.,  maps,  photographs) and the words in a text to demonstrate understanding of the text (e.g.,  where,  when,  why,  and how key events occur).</t>
        </r>
        <r>
          <rPr>
            <sz val="11"/>
            <rFont val="Calibri"/>
            <family val="2"/>
          </rPr>
          <t xml:space="preserve"> </t>
        </r>
      </text>
    </comment>
    <comment ref="T9" authorId="0" shapeId="0">
      <text>
        <r>
          <rPr>
            <sz val="9"/>
            <color indexed="8"/>
            <rFont val="Tahoma"/>
            <family val="2"/>
          </rPr>
          <t>Describe the logical connection between particular sentences and paragraphs in a text (e.g.,  comparison,  cause/effect,  first/second/third in a sequence).</t>
        </r>
        <r>
          <rPr>
            <sz val="11"/>
            <rFont val="Calibri"/>
            <family val="2"/>
          </rPr>
          <t xml:space="preserve"> </t>
        </r>
      </text>
    </comment>
    <comment ref="U9" authorId="0" shapeId="0">
      <text>
        <r>
          <rPr>
            <sz val="9"/>
            <color indexed="8"/>
            <rFont val="Tahoma"/>
            <family val="2"/>
          </rPr>
          <t>Describe characters in a story (e.g.,  their traits,  motivations,  or feelings) and explain how their actions contribute to the sequence of events.</t>
        </r>
        <r>
          <rPr>
            <sz val="11"/>
            <rFont val="Calibri"/>
            <family val="2"/>
          </rPr>
          <t xml:space="preserve"> </t>
        </r>
      </text>
    </comment>
    <comment ref="V9" authorId="0" shapeId="0">
      <text>
        <r>
          <rPr>
            <sz val="9"/>
            <color indexed="8"/>
            <rFont val="Tahoma"/>
            <family val="2"/>
          </rPr>
          <t>Refer to parts of stories,  dramas,  and poems when writing or speaking about a text,  using terms such as chapter,  scene,  and stanza; describe how each successive part builds on earlier sections.</t>
        </r>
        <r>
          <rPr>
            <sz val="11"/>
            <rFont val="Calibri"/>
            <family val="2"/>
          </rPr>
          <t xml:space="preserve"> </t>
        </r>
      </text>
    </comment>
  </commentList>
</comments>
</file>

<file path=xl/comments10.xml><?xml version="1.0" encoding="utf-8"?>
<comments xmlns="http://schemas.openxmlformats.org/spreadsheetml/2006/main">
  <authors>
    <author>Samn Valerie</author>
  </authors>
  <commentList>
    <comment ref="F9" authorId="0" shapeId="0">
      <text>
        <r>
          <rPr>
            <sz val="9"/>
            <color indexed="8"/>
            <rFont val="Tahoma"/>
            <family val="2"/>
          </rPr>
          <t>Write and evaluate numerical expressions involving whole-number exponents.</t>
        </r>
        <r>
          <rPr>
            <sz val="11"/>
            <rFont val="Calibri"/>
            <family val="2"/>
          </rPr>
          <t xml:space="preserve"> </t>
        </r>
      </text>
    </comment>
    <comment ref="G9" authorId="0" shapeId="0">
      <text>
        <r>
          <rPr>
            <sz val="9"/>
            <color indexed="8"/>
            <rFont val="Tahoma"/>
            <family val="2"/>
          </rPr>
          <t>Write and evaluate numerical expressions involving whole-number exponents.</t>
        </r>
        <r>
          <rPr>
            <sz val="11"/>
            <rFont val="Calibri"/>
            <family val="2"/>
          </rPr>
          <t xml:space="preserve"> </t>
        </r>
      </text>
    </comment>
    <comment ref="H9" authorId="0" shapeId="0">
      <text>
        <r>
          <rPr>
            <sz val="9"/>
            <color indexed="8"/>
            <rFont val="Tahoma"/>
            <family val="2"/>
          </rPr>
          <t>Write expressions that record operations with numbers and with letters standing for numbers. For example,  express the calculation �Subtract y from 5� as 5 � y.</t>
        </r>
        <r>
          <rPr>
            <sz val="11"/>
            <rFont val="Calibri"/>
            <family val="2"/>
          </rPr>
          <t xml:space="preserve"> </t>
        </r>
      </text>
    </comment>
    <comment ref="I9" authorId="0" shapeId="0">
      <text>
        <r>
          <rPr>
            <sz val="9"/>
            <color indexed="8"/>
            <rFont val="Tahoma"/>
            <family val="2"/>
          </rPr>
          <t>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s3 and A = 6 s2 to find the volume and surface area of a cube with sides of length s = 1/2.</t>
        </r>
        <r>
          <rPr>
            <sz val="11"/>
            <rFont val="Calibri"/>
            <family val="2"/>
          </rPr>
          <t xml:space="preserve"> </t>
        </r>
      </text>
    </comment>
    <comment ref="J9" authorId="0" shapeId="0">
      <text>
        <r>
          <rPr>
            <sz val="9"/>
            <color indexed="8"/>
            <rFont val="Tahoma"/>
            <family val="2"/>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r>
          <rPr>
            <sz val="11"/>
            <rFont val="Calibri"/>
            <family val="2"/>
          </rPr>
          <t xml:space="preserve"> </t>
        </r>
      </text>
    </comment>
    <comment ref="K9" authorId="0" shapeId="0">
      <text>
        <r>
          <rPr>
            <sz val="9"/>
            <color indexed="8"/>
            <rFont val="Tahoma"/>
            <family val="2"/>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r>
          <rPr>
            <sz val="11"/>
            <rFont val="Calibri"/>
            <family val="2"/>
          </rPr>
          <t xml:space="preserve"> </t>
        </r>
      </text>
    </comment>
    <comment ref="L9" authorId="0" shapeId="0">
      <text>
        <r>
          <rPr>
            <sz val="9"/>
            <color indexed="8"/>
            <rFont val="Tahoma"/>
            <family val="2"/>
          </rPr>
          <t>Understand solving an equation or inequality as a process of answering a question: which values from a specified set,  if any,  make the equation or inequality true? Use substitution to determine whether a given number in a specified set makes an equation or inequality true.</t>
        </r>
        <r>
          <rPr>
            <sz val="11"/>
            <rFont val="Calibri"/>
            <family val="2"/>
          </rPr>
          <t xml:space="preserve"> </t>
        </r>
      </text>
    </comment>
    <comment ref="M9" authorId="0" shapeId="0">
      <text>
        <r>
          <rPr>
            <sz val="9"/>
            <color indexed="8"/>
            <rFont val="Tahoma"/>
            <family val="2"/>
          </rPr>
          <t>Use variables to represent numbers and write expressions when solving a real-world or mathematical problem; understand that a variable can represent an unknown number,  or,  depending on the purpose at hand,  any number in a specified set.</t>
        </r>
        <r>
          <rPr>
            <sz val="11"/>
            <rFont val="Calibri"/>
            <family val="2"/>
          </rPr>
          <t xml:space="preserve"> </t>
        </r>
      </text>
    </comment>
    <comment ref="N9" authorId="0" shapeId="0">
      <text>
        <r>
          <rPr>
            <sz val="9"/>
            <color indexed="8"/>
            <rFont val="Tahoma"/>
            <family val="2"/>
          </rPr>
          <t>Solve real-world and mathematical problems by writing and solving equations of the form x + p = q and px = q for cases in which p,  q and x are all nonnegative rational numbers.</t>
        </r>
        <r>
          <rPr>
            <sz val="11"/>
            <rFont val="Calibri"/>
            <family val="2"/>
          </rPr>
          <t xml:space="preserve"> </t>
        </r>
      </text>
    </comment>
    <comment ref="O9" authorId="0" shapeId="0">
      <text>
        <r>
          <rPr>
            <sz val="9"/>
            <color indexed="8"/>
            <rFont val="Tahoma"/>
            <family val="2"/>
          </rPr>
          <t>Solve real-world and mathematical problems by writing and solving equations of the form x + p = q and px = q for cases in which p,  q and x are all nonnegative rational numbers.</t>
        </r>
        <r>
          <rPr>
            <sz val="11"/>
            <rFont val="Calibri"/>
            <family val="2"/>
          </rPr>
          <t xml:space="preserve"> </t>
        </r>
      </text>
    </comment>
    <comment ref="P9" authorId="0" shapeId="0">
      <text>
        <r>
          <rPr>
            <sz val="9"/>
            <color indexed="8"/>
            <rFont val="Tahoma"/>
            <family val="2"/>
          </rPr>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r>
        <r>
          <rPr>
            <sz val="11"/>
            <rFont val="Calibri"/>
            <family val="2"/>
          </rPr>
          <t xml:space="preserve"> </t>
        </r>
      </text>
    </comment>
    <comment ref="Q9" authorId="0" shapeId="0">
      <text>
        <r>
          <rPr>
            <sz val="9"/>
            <color indexed="8"/>
            <rFont val="Tahoma"/>
            <family val="2"/>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r>
          <rPr>
            <sz val="11"/>
            <rFont val="Calibri"/>
            <family val="2"/>
          </rPr>
          <t xml:space="preserve"> </t>
        </r>
      </text>
    </comment>
    <comment ref="S9" authorId="0" shapeId="0">
      <text>
        <r>
          <rPr>
            <sz val="9"/>
            <color indexed="8"/>
            <rFont val="Tahoma"/>
            <family val="2"/>
          </rPr>
          <t>Find the area of right triangles,  other triangles,  special quadrilaterals,  and polygons by composing into rectangles or decomposing into triangles and other shapes; apply these techniques in the context of solving real-world and mathematical problems.</t>
        </r>
        <r>
          <rPr>
            <sz val="11"/>
            <rFont val="Calibri"/>
            <family val="2"/>
          </rPr>
          <t xml:space="preserve"> </t>
        </r>
      </text>
    </comment>
    <comment ref="T9" authorId="0" shapeId="0">
      <text>
        <r>
          <rPr>
            <sz val="9"/>
            <color indexed="8"/>
            <rFont val="Tahoma"/>
            <family val="2"/>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r>
          <rPr>
            <sz val="11"/>
            <rFont val="Calibri"/>
            <family val="2"/>
          </rPr>
          <t xml:space="preserve"> </t>
        </r>
      </text>
    </comment>
    <comment ref="U9" authorId="0" shapeId="0">
      <text>
        <r>
          <rPr>
            <sz val="9"/>
            <color indexed="8"/>
            <rFont val="Tahoma"/>
            <family val="2"/>
          </rPr>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r>
        <r>
          <rPr>
            <sz val="11"/>
            <rFont val="Calibri"/>
            <family val="2"/>
          </rPr>
          <t xml:space="preserve"> </t>
        </r>
      </text>
    </comment>
    <comment ref="V9" authorId="0" shapeId="0">
      <text>
        <r>
          <rPr>
            <sz val="9"/>
            <color indexed="8"/>
            <rFont val="Tahoma"/>
            <family val="2"/>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r>
          <rPr>
            <sz val="11"/>
            <rFont val="Calibri"/>
            <family val="2"/>
          </rPr>
          <t xml:space="preserve"> </t>
        </r>
      </text>
    </comment>
    <comment ref="W9" authorId="0" shapeId="0">
      <text>
        <r>
          <rPr>
            <sz val="9"/>
            <color indexed="8"/>
            <rFont val="Tahoma"/>
            <family val="2"/>
          </rPr>
          <t>Represent three-dimensional figures using nets made up of rectangles and triangles,  and use the nets to find the surface area of these figures. Apply these techniques in the context of solving real-world and mathematical problems.</t>
        </r>
        <r>
          <rPr>
            <sz val="11"/>
            <rFont val="Calibri"/>
            <family val="2"/>
          </rPr>
          <t xml:space="preserve"> </t>
        </r>
      </text>
    </comment>
    <comment ref="Y9" authorId="0" shapeId="0">
      <text>
        <r>
          <rPr>
            <sz val="9"/>
            <color indexed="8"/>
            <rFont val="Tahoma"/>
            <family val="2"/>
          </rPr>
          <t>Understand the concept of a ratio and use ratio language to describe a ratio relationship between two quantities.</t>
        </r>
        <r>
          <rPr>
            <sz val="11"/>
            <rFont val="Calibri"/>
            <family val="2"/>
          </rPr>
          <t xml:space="preserve"> </t>
        </r>
      </text>
    </comment>
    <comment ref="Z9" authorId="0" shapeId="0">
      <text>
        <r>
          <rPr>
            <sz val="9"/>
            <color indexed="8"/>
            <rFont val="Tahoma"/>
            <family val="2"/>
          </rPr>
          <t>Understand the concept of a unit rate a/b associated with a ratio a:b with b =/ 0,  and use rate language in the context of a ratio relationship. For example,  �This recipe has a ratio of 3 cups of flour to 4 cups of sugar,  so there is 3/4 cup of flour for each cup of sugar.�</t>
        </r>
        <r>
          <rPr>
            <sz val="11"/>
            <rFont val="Calibri"/>
            <family val="2"/>
          </rPr>
          <t xml:space="preserve"> </t>
        </r>
      </text>
    </comment>
    <comment ref="AA9" authorId="0" shapeId="0">
      <text>
        <r>
          <rPr>
            <sz val="9"/>
            <color indexed="8"/>
            <rFont val="Tahoma"/>
            <family val="2"/>
          </rPr>
          <t>Understand the concept of a unit rate a/b associated with a ratio a:b with b =/ 0,  and use rate language in the context of a ratio relationship. For example,  �This recipe has a ratio of 3 cups of flour to 4 cups of sugar,  so there is 3/4 cup of flour for each cup of sugar.�</t>
        </r>
        <r>
          <rPr>
            <sz val="11"/>
            <rFont val="Calibri"/>
            <family val="2"/>
          </rPr>
          <t xml:space="preserve"> </t>
        </r>
      </text>
    </comment>
    <comment ref="AB9" authorId="0" shapeId="0">
      <text>
        <r>
          <rPr>
            <sz val="9"/>
            <color indexed="8"/>
            <rFont val="Tahoma"/>
            <family val="2"/>
          </rPr>
          <t>Make tables of equivalent ratios relating quantities with whole- number measurements,  find missing values in the tables,  and plot the pairs of values on the coordinate plane. Use tables to compare ratios.</t>
        </r>
        <r>
          <rPr>
            <sz val="11"/>
            <rFont val="Calibri"/>
            <family val="2"/>
          </rPr>
          <t xml:space="preserve"> </t>
        </r>
      </text>
    </comment>
    <comment ref="AC9" authorId="0" shapeId="0">
      <text>
        <r>
          <rPr>
            <sz val="9"/>
            <color indexed="8"/>
            <rFont val="Tahoma"/>
            <family val="2"/>
          </rPr>
          <t>Solve unit rate problems including those involving unit pricing and constant speed. For example,  if it took 7 hours to mow 4 lawns,  then at that rate,  how many lawns could be mowed in 35 hours? At what rate were lawns being mowed?</t>
        </r>
        <r>
          <rPr>
            <sz val="11"/>
            <rFont val="Calibri"/>
            <family val="2"/>
          </rPr>
          <t xml:space="preserve"> </t>
        </r>
      </text>
    </comment>
    <comment ref="AD9" authorId="0" shapeId="0">
      <text>
        <r>
          <rPr>
            <sz val="9"/>
            <color indexed="8"/>
            <rFont val="Tahoma"/>
            <family val="2"/>
          </rPr>
          <t>Find a percent of a quantity as a rate per 100 (e.g.,  30% of a quantity means 30/100 times the quantity); solve problems involving finding the whole,  given a part and the percent.</t>
        </r>
        <r>
          <rPr>
            <sz val="11"/>
            <rFont val="Calibri"/>
            <family val="2"/>
          </rPr>
          <t xml:space="preserve"> </t>
        </r>
      </text>
    </comment>
    <comment ref="AE9" authorId="0" shapeId="0">
      <text>
        <r>
          <rPr>
            <sz val="9"/>
            <color indexed="8"/>
            <rFont val="Tahoma"/>
            <family val="2"/>
          </rPr>
          <t>Use ratio reasoning to convert measurement units; manipulate and transform units appropriately when multiplying or dividing quantities.</t>
        </r>
        <r>
          <rPr>
            <sz val="11"/>
            <rFont val="Calibri"/>
            <family val="2"/>
          </rPr>
          <t xml:space="preserve"> </t>
        </r>
      </text>
    </comment>
    <comment ref="AG9" authorId="0" shapeId="0">
      <text>
        <r>
          <rPr>
            <sz val="9"/>
            <color indexed="8"/>
            <rFont val="Tahoma"/>
            <family val="2"/>
          </rPr>
          <t>Represent real world and mathematical problems by graphing points in the first quadrant of the coordinate plane,  and interpret coordinate values of points in the context of the situation.</t>
        </r>
        <r>
          <rPr>
            <sz val="11"/>
            <rFont val="Calibri"/>
            <family val="2"/>
          </rPr>
          <t xml:space="preserve"> </t>
        </r>
      </text>
    </comment>
    <comment ref="AH9" authorId="0" shapeId="0">
      <text>
        <r>
          <rPr>
            <sz val="9"/>
            <color indexed="8"/>
            <rFont val="Tahoma"/>
            <family val="2"/>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r>
          <rPr>
            <sz val="11"/>
            <rFont val="Calibri"/>
            <family val="2"/>
          </rPr>
          <t xml:space="preserve"> </t>
        </r>
      </text>
    </comment>
    <comment ref="AI9" authorId="0" shapeId="0">
      <text>
        <r>
          <rPr>
            <sz val="9"/>
            <color indexed="8"/>
            <rFont val="Tahoma"/>
            <family val="2"/>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r>
          <rPr>
            <sz val="11"/>
            <rFont val="Calibri"/>
            <family val="2"/>
          </rPr>
          <t xml:space="preserve"> </t>
        </r>
      </text>
    </comment>
    <comment ref="AJ9" authorId="0" shapeId="0">
      <text>
        <r>
          <rPr>
            <sz val="9"/>
            <color indexed="8"/>
            <rFont val="Tahoma"/>
            <family val="2"/>
          </rPr>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r>
        <r>
          <rPr>
            <sz val="11"/>
            <rFont val="Calibri"/>
            <family val="2"/>
          </rPr>
          <t xml:space="preserve"> </t>
        </r>
      </text>
    </comment>
    <comment ref="AK9" authorId="0" shapeId="0">
      <text>
        <r>
          <rPr>
            <sz val="9"/>
            <color indexed="8"/>
            <rFont val="Tahoma"/>
            <family val="2"/>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r>
          <rPr>
            <sz val="11"/>
            <rFont val="Calibri"/>
            <family val="2"/>
          </rPr>
          <t xml:space="preserve"> </t>
        </r>
      </text>
    </comment>
    <comment ref="AL9" authorId="0" shapeId="0">
      <text>
        <r>
          <rPr>
            <sz val="9"/>
            <color indexed="8"/>
            <rFont val="Tahoma"/>
            <family val="2"/>
          </rPr>
          <t>Understand a rational number as a point on the number line. Extend number line diagrams and coordinate axes familiar from previous grades to represent points on the line and in the plane with negative number coordinates.</t>
        </r>
        <r>
          <rPr>
            <sz val="11"/>
            <rFont val="Calibri"/>
            <family val="2"/>
          </rPr>
          <t xml:space="preserve"> </t>
        </r>
      </text>
    </comment>
    <comment ref="AM9" authorId="0" shapeId="0">
      <text>
        <r>
          <rPr>
            <sz val="9"/>
            <color indexed="8"/>
            <rFont val="Tahoma"/>
            <family val="2"/>
          </rPr>
          <t>Understand signs of numbers in ordered pairs as indicating locations in quadrants of the coordinate plane; recognize that when two ordered pairs differ only by signs,  the locations of the points are related by reflections across one or both axes.</t>
        </r>
        <r>
          <rPr>
            <sz val="11"/>
            <rFont val="Calibri"/>
            <family val="2"/>
          </rPr>
          <t xml:space="preserve"> </t>
        </r>
      </text>
    </comment>
    <comment ref="AN9" authorId="0" shapeId="0">
      <text>
        <r>
          <rPr>
            <sz val="9"/>
            <color indexed="8"/>
            <rFont val="Tahoma"/>
            <family val="2"/>
          </rPr>
          <t>Find and position integers and other rational numbers on a horizontal or vertical number line diagram; find and position pairs of integers and other rational numbers on a coordinate plane.</t>
        </r>
        <r>
          <rPr>
            <sz val="11"/>
            <rFont val="Calibri"/>
            <family val="2"/>
          </rPr>
          <t xml:space="preserve"> </t>
        </r>
      </text>
    </comment>
  </commentList>
</comments>
</file>

<file path=xl/comments11.xml><?xml version="1.0" encoding="utf-8"?>
<comments xmlns="http://schemas.openxmlformats.org/spreadsheetml/2006/main">
  <authors>
    <author>Samn Valerie</author>
  </authors>
  <commentList>
    <comment ref="F9" authorId="0" shapeId="0">
      <text>
        <r>
          <rPr>
            <sz val="9"/>
            <color indexed="8"/>
            <rFont val="Tahoma"/>
            <family val="2"/>
          </rPr>
          <t>Apply properties of operations as strategies to add,  subtract,  factor,  and expand linear expressions with rational coefficients.</t>
        </r>
        <r>
          <rPr>
            <sz val="11"/>
            <rFont val="Calibri"/>
            <family val="2"/>
          </rPr>
          <t xml:space="preserve"> </t>
        </r>
      </text>
    </comment>
    <comment ref="G9" authorId="0" shapeId="0">
      <text>
        <r>
          <rPr>
            <sz val="9"/>
            <color indexed="8"/>
            <rFont val="Tahoma"/>
            <family val="2"/>
          </rPr>
          <t>Understand that rewriting an expression in different forms in a problem context can shed light on the problem and how the quantities in it are related. For example,  a + 0.05a = 1.05a means that �increase by 5%� is the same as �multiply by 1.05.�</t>
        </r>
        <r>
          <rPr>
            <sz val="11"/>
            <rFont val="Calibri"/>
            <family val="2"/>
          </rPr>
          <t xml:space="preserve"> </t>
        </r>
      </text>
    </comment>
    <comment ref="H9" authorId="0" shapeId="0">
      <text>
        <r>
          <rPr>
            <sz val="9"/>
            <color indexed="8"/>
            <rFont val="Tahoma"/>
            <family val="2"/>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r>
          <rPr>
            <sz val="11"/>
            <rFont val="Calibri"/>
            <family val="2"/>
          </rPr>
          <t xml:space="preserve"> </t>
        </r>
      </text>
    </comment>
    <comment ref="I9" authorId="0" shapeId="0">
      <text>
        <r>
          <rPr>
            <sz val="9"/>
            <color indexed="8"/>
            <rFont val="Tahoma"/>
            <family val="2"/>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r>
          <rPr>
            <sz val="11"/>
            <rFont val="Calibri"/>
            <family val="2"/>
          </rPr>
          <t xml:space="preserve"> </t>
        </r>
      </text>
    </comment>
    <comment ref="J9" authorId="0" shapeId="0">
      <text>
        <r>
          <rPr>
            <sz val="9"/>
            <color indexed="8"/>
            <rFont val="Tahoma"/>
            <family val="2"/>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r>
          <rPr>
            <sz val="11"/>
            <rFont val="Calibri"/>
            <family val="2"/>
          </rPr>
          <t xml:space="preserve"> </t>
        </r>
      </text>
    </comment>
    <comment ref="K9" authorId="0" shapeId="0">
      <text>
        <r>
          <rPr>
            <sz val="9"/>
            <color indexed="8"/>
            <rFont val="Tahoma"/>
            <family val="2"/>
          </rPr>
          <t>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r>
        <r>
          <rPr>
            <sz val="11"/>
            <rFont val="Calibri"/>
            <family val="2"/>
          </rPr>
          <t xml:space="preserve"> </t>
        </r>
      </text>
    </comment>
    <comment ref="L9" authorId="0" shapeId="0">
      <text>
        <r>
          <rPr>
            <sz val="9"/>
            <color indexed="8"/>
            <rFont val="Tahoma"/>
            <family val="2"/>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sz val="11"/>
            <rFont val="Calibri"/>
            <family val="2"/>
          </rPr>
          <t xml:space="preserve"> </t>
        </r>
      </text>
    </comment>
    <comment ref="M9" authorId="0" shapeId="0">
      <text>
        <r>
          <rPr>
            <sz val="9"/>
            <color indexed="8"/>
            <rFont val="Tahoma"/>
            <family val="2"/>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sz val="11"/>
            <rFont val="Calibri"/>
            <family val="2"/>
          </rPr>
          <t xml:space="preserve"> </t>
        </r>
      </text>
    </comment>
    <comment ref="O9" authorId="0" shapeId="0">
      <text>
        <r>
          <rPr>
            <sz val="9"/>
            <color indexed="8"/>
            <rFont val="Tahoma"/>
            <family val="2"/>
          </rPr>
          <t>Solve problems involving scale drawings of geometric figures,  including computing actual lengths and areas from a scale drawing and reproducing a scale drawing at a different scale.</t>
        </r>
        <r>
          <rPr>
            <sz val="11"/>
            <rFont val="Calibri"/>
            <family val="2"/>
          </rPr>
          <t xml:space="preserve"> </t>
        </r>
      </text>
    </comment>
    <comment ref="P9" authorId="0" shapeId="0">
      <text>
        <r>
          <rPr>
            <sz val="9"/>
            <color indexed="8"/>
            <rFont val="Tahoma"/>
            <family val="2"/>
          </rPr>
          <t>Solve problems involving scale drawings of geometric figures,  including computing actual lengths and areas from a scale drawing and reproducing a scale drawing at a different scale.</t>
        </r>
        <r>
          <rPr>
            <sz val="11"/>
            <rFont val="Calibri"/>
            <family val="2"/>
          </rPr>
          <t xml:space="preserve"> </t>
        </r>
      </text>
    </comment>
    <comment ref="Q9" authorId="0" shapeId="0">
      <text>
        <r>
          <rPr>
            <sz val="9"/>
            <color indexed="8"/>
            <rFont val="Tahoma"/>
            <family val="2"/>
          </rPr>
          <t>Know the formulas for the area and circumference of a circle and use them to solve problems; give an informal derivation of the relationship between the circumference and area of a circle.</t>
        </r>
        <r>
          <rPr>
            <sz val="11"/>
            <rFont val="Calibri"/>
            <family val="2"/>
          </rPr>
          <t xml:space="preserve"> </t>
        </r>
      </text>
    </comment>
    <comment ref="S9" authorId="0" shapeId="0">
      <text>
        <r>
          <rPr>
            <sz val="9"/>
            <color indexed="8"/>
            <rFont val="Tahoma"/>
            <family val="2"/>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r>
          <rPr>
            <sz val="11"/>
            <rFont val="Calibri"/>
            <family val="2"/>
          </rPr>
          <t xml:space="preserve"> </t>
        </r>
      </text>
    </comment>
    <comment ref="T9" authorId="0" shapeId="0">
      <text>
        <r>
          <rPr>
            <sz val="9"/>
            <color indexed="8"/>
            <rFont val="Tahoma"/>
            <family val="2"/>
          </rPr>
          <t>Decide whether two quantities are in a proportional relationship,  e.g.,  by testing for equivalent ratios in a table or graphing on a coordinate plane and observing whether the graph is a straight line through the origin.</t>
        </r>
        <r>
          <rPr>
            <sz val="11"/>
            <rFont val="Calibri"/>
            <family val="2"/>
          </rPr>
          <t xml:space="preserve"> </t>
        </r>
      </text>
    </comment>
    <comment ref="U9" authorId="0" shapeId="0">
      <text>
        <r>
          <rPr>
            <sz val="9"/>
            <color indexed="8"/>
            <rFont val="Tahoma"/>
            <family val="2"/>
          </rPr>
          <t>Identify the constant of proportionality (unit rate) in tables,  graphs,  equations,  diagrams,  and verbal descriptions of proportional relationships.</t>
        </r>
        <r>
          <rPr>
            <sz val="11"/>
            <rFont val="Calibri"/>
            <family val="2"/>
          </rPr>
          <t xml:space="preserve"> </t>
        </r>
      </text>
    </comment>
    <comment ref="V9" authorId="0" shapeId="0">
      <text>
        <r>
          <rPr>
            <sz val="9"/>
            <color indexed="8"/>
            <rFont val="Tahoma"/>
            <family val="2"/>
          </rPr>
          <t>Identify the constant of proportionality (unit rate) in tables,  graphs,  equations,  diagrams,  and verbal descriptions of proportional relationships.</t>
        </r>
        <r>
          <rPr>
            <sz val="11"/>
            <rFont val="Calibri"/>
            <family val="2"/>
          </rPr>
          <t xml:space="preserve"> </t>
        </r>
      </text>
    </comment>
    <comment ref="W9" authorId="0" shapeId="0">
      <text>
        <r>
          <rPr>
            <sz val="9"/>
            <color indexed="8"/>
            <rFont val="Tahoma"/>
            <family val="2"/>
          </rPr>
          <t>Explain what a point (x,  y) on the graph of a proportional relationship means in terms of the situation,  with special attention to the points (0,  0) and (1,  r) where r is the unit rate.</t>
        </r>
        <r>
          <rPr>
            <sz val="11"/>
            <rFont val="Calibri"/>
            <family val="2"/>
          </rPr>
          <t xml:space="preserve"> </t>
        </r>
      </text>
    </comment>
    <comment ref="X9" authorId="0" shapeId="0">
      <text>
        <r>
          <rPr>
            <sz val="9"/>
            <color indexed="8"/>
            <rFont val="Tahoma"/>
            <family val="2"/>
          </rPr>
          <t>Use proportional relationships to solve multistep ratio and percent problems. Examples: simple interest,  tax,  markups and markdowns,  gratuities and commissions,  fees,  percent increase and decrease,  percent error.</t>
        </r>
        <r>
          <rPr>
            <sz val="11"/>
            <rFont val="Calibri"/>
            <family val="2"/>
          </rPr>
          <t xml:space="preserve"> </t>
        </r>
      </text>
    </comment>
    <comment ref="Y9" authorId="0" shapeId="0">
      <text>
        <r>
          <rPr>
            <sz val="9"/>
            <color indexed="8"/>
            <rFont val="Tahoma"/>
            <family val="2"/>
          </rPr>
          <t>Use proportional relationships to solve multistep ratio and percent problems. Examples: simple interest,  tax,  markups and markdowns,  gratuities and commissions,  fees,  percent increase and decrease,  percent error.</t>
        </r>
        <r>
          <rPr>
            <sz val="11"/>
            <rFont val="Calibri"/>
            <family val="2"/>
          </rPr>
          <t xml:space="preserve"> </t>
        </r>
      </text>
    </comment>
    <comment ref="AA9" authorId="0" shapeId="0">
      <text>
        <r>
          <rPr>
            <sz val="9"/>
            <color indexed="8"/>
            <rFont val="Tahoma"/>
            <family val="2"/>
          </rPr>
          <t>Display numerical data in plots on a number line,  including dot plots,  histograms,  and box plots.</t>
        </r>
        <r>
          <rPr>
            <sz val="11"/>
            <rFont val="Calibri"/>
            <family val="2"/>
          </rPr>
          <t xml:space="preserve"> </t>
        </r>
      </text>
    </comment>
    <comment ref="AB9" authorId="0" shapeId="0">
      <text>
        <r>
          <rPr>
            <sz val="9"/>
            <color indexed="8"/>
            <rFont val="Tahoma"/>
            <family val="2"/>
          </rPr>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r>
        <r>
          <rPr>
            <sz val="11"/>
            <rFont val="Calibri"/>
            <family val="2"/>
          </rPr>
          <t xml:space="preserve"> </t>
        </r>
      </text>
    </comment>
    <comment ref="AC9" authorId="0" shapeId="0">
      <text>
        <r>
          <rPr>
            <sz val="9"/>
            <color indexed="8"/>
            <rFont val="Tahoma"/>
            <family val="2"/>
          </rPr>
          <t>Use data from a random sample to draw inferences about a population with an unknown characteristic of interest. Generate multiple samples (or simulated samples) of the same size to gauge the variation in estimates or predictions.</t>
        </r>
        <r>
          <rPr>
            <sz val="11"/>
            <rFont val="Calibri"/>
            <family val="2"/>
          </rPr>
          <t xml:space="preserve"> </t>
        </r>
      </text>
    </comment>
    <comment ref="AD9" authorId="0" shapeId="0">
      <text>
        <r>
          <rPr>
            <sz val="9"/>
            <color indexed="8"/>
            <rFont val="Tahoma"/>
            <family val="2"/>
          </rPr>
          <t>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r>
        <r>
          <rPr>
            <sz val="11"/>
            <rFont val="Calibri"/>
            <family val="2"/>
          </rPr>
          <t xml:space="preserve"> </t>
        </r>
      </text>
    </comment>
    <comment ref="AE9" authorId="0" shapeId="0">
      <text>
        <r>
          <rPr>
            <sz val="9"/>
            <color indexed="8"/>
            <rFont val="Tahoma"/>
            <family val="2"/>
          </rPr>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r>
        <r>
          <rPr>
            <sz val="11"/>
            <rFont val="Calibri"/>
            <family val="2"/>
          </rPr>
          <t xml:space="preserve"> </t>
        </r>
      </text>
    </comment>
    <comment ref="AF9" authorId="0" shapeId="0">
      <text>
        <r>
          <rPr>
            <sz val="9"/>
            <color indexed="8"/>
            <rFont val="Tahoma"/>
            <family val="2"/>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r>
          <rPr>
            <sz val="11"/>
            <rFont val="Calibri"/>
            <family val="2"/>
          </rPr>
          <t xml:space="preserve"> </t>
        </r>
      </text>
    </comment>
    <comment ref="AG9" authorId="0" shapeId="0">
      <text>
        <r>
          <rPr>
            <sz val="9"/>
            <color indexed="8"/>
            <rFont val="Tahoma"/>
            <family val="2"/>
          </rPr>
          <t>Develop a probability model (which may not be uniform) by observing frequencies in data generated from a chance process.</t>
        </r>
        <r>
          <rPr>
            <sz val="11"/>
            <rFont val="Calibri"/>
            <family val="2"/>
          </rPr>
          <t xml:space="preserve"> </t>
        </r>
      </text>
    </comment>
    <comment ref="AI9" authorId="0" shapeId="0">
      <text>
        <r>
          <rPr>
            <sz val="9"/>
            <color indexed="8"/>
            <rFont val="Tahoma"/>
            <family val="2"/>
          </rPr>
          <t>Describe situations in which opposite quantities combine to make 0. For example,  a hydrogen atom has 0 charge because its two constituents are oppositely charged.</t>
        </r>
        <r>
          <rPr>
            <sz val="11"/>
            <rFont val="Calibri"/>
            <family val="2"/>
          </rPr>
          <t xml:space="preserve"> </t>
        </r>
      </text>
    </comment>
    <comment ref="AJ9" authorId="0" shapeId="0">
      <text>
        <r>
          <rPr>
            <sz val="9"/>
            <color indexed="8"/>
            <rFont val="Tahoma"/>
            <family val="2"/>
          </rPr>
          <t>Understand subtraction of rational numbers as adding the additive inverse,  p � q = p + (�q). Show that the distance between two rational numbers on the number line is the absolute value of their difference,  and apply this principle in real-world contexts.</t>
        </r>
        <r>
          <rPr>
            <sz val="11"/>
            <rFont val="Calibri"/>
            <family val="2"/>
          </rPr>
          <t xml:space="preserve"> </t>
        </r>
      </text>
    </comment>
    <comment ref="AK9" authorId="0" shapeId="0">
      <text>
        <r>
          <rPr>
            <sz val="9"/>
            <color indexed="8"/>
            <rFont val="Tahoma"/>
            <family val="2"/>
          </rPr>
          <t>Apply properties of operations as strategies to add and subtract rational numbers.</t>
        </r>
        <r>
          <rPr>
            <sz val="11"/>
            <rFont val="Calibri"/>
            <family val="2"/>
          </rPr>
          <t xml:space="preserve"> </t>
        </r>
      </text>
    </comment>
    <comment ref="AL9" authorId="0" shapeId="0">
      <text>
        <r>
          <rPr>
            <sz val="9"/>
            <color indexed="8"/>
            <rFont val="Tahoma"/>
            <family val="2"/>
          </rPr>
          <t>Convert a rational number to a decimal using long division; know that the decimal form of a rational number terminates in 0s or eventually repeats.</t>
        </r>
        <r>
          <rPr>
            <sz val="11"/>
            <rFont val="Calibri"/>
            <family val="2"/>
          </rPr>
          <t xml:space="preserve"> </t>
        </r>
      </text>
    </comment>
    <comment ref="AM9" authorId="0" shapeId="0">
      <text>
        <r>
          <rPr>
            <sz val="9"/>
            <color indexed="8"/>
            <rFont val="Tahoma"/>
            <family val="2"/>
          </rPr>
          <t>Solve real-world and mathematical problems involving the four operations with rational numbers.</t>
        </r>
        <r>
          <rPr>
            <sz val="11"/>
            <rFont val="Calibri"/>
            <family val="2"/>
          </rPr>
          <t xml:space="preserve"> </t>
        </r>
      </text>
    </comment>
    <comment ref="AN9" authorId="0" shapeId="0">
      <text>
        <r>
          <rPr>
            <sz val="9"/>
            <color indexed="8"/>
            <rFont val="Tahoma"/>
            <family val="2"/>
          </rPr>
          <t>Solve real-world and mathematical problems involving the four operations with rational numbers.</t>
        </r>
        <r>
          <rPr>
            <sz val="11"/>
            <rFont val="Calibri"/>
            <family val="2"/>
          </rPr>
          <t xml:space="preserve"> </t>
        </r>
      </text>
    </comment>
  </commentList>
</comments>
</file>

<file path=xl/comments12.xml><?xml version="1.0" encoding="utf-8"?>
<comments xmlns="http://schemas.openxmlformats.org/spreadsheetml/2006/main">
  <authors>
    <author>Samn Valerie</author>
  </authors>
  <commentList>
    <comment ref="F9" authorId="0" shapeId="0">
      <text>
        <r>
          <rPr>
            <sz val="9"/>
            <color indexed="8"/>
            <rFont val="Tahoma"/>
            <family val="2"/>
          </rPr>
          <t>Draw (freehand,  with ruler and protractor,  and with technology) geometric shapes with given conditions. Focus on constructing triangles from three measures of angles or sides,  noticing when the conditions determine a unique triangle,  more than one triangle,  or no triangle.</t>
        </r>
        <r>
          <rPr>
            <sz val="11"/>
            <rFont val="Calibri"/>
            <family val="2"/>
          </rPr>
          <t xml:space="preserve"> </t>
        </r>
      </text>
    </comment>
    <comment ref="G9" authorId="0" shapeId="0">
      <text>
        <r>
          <rPr>
            <sz val="9"/>
            <color indexed="8"/>
            <rFont val="Tahoma"/>
            <family val="2"/>
          </rPr>
          <t>Know and apply the properties of integer exponents to generate equivalent numerical expressions. For example,  32 � 3�5 = 3�3 = 1/33 = 1/27.</t>
        </r>
        <r>
          <rPr>
            <sz val="11"/>
            <rFont val="Calibri"/>
            <family val="2"/>
          </rPr>
          <t xml:space="preserve"> </t>
        </r>
      </text>
    </comment>
    <comment ref="H9" authorId="0" shapeId="0">
      <text>
        <r>
          <rPr>
            <sz val="9"/>
            <color indexed="8"/>
            <rFont val="Tahoma"/>
            <family val="2"/>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r>
          <rPr>
            <sz val="11"/>
            <rFont val="Calibri"/>
            <family val="2"/>
          </rPr>
          <t xml:space="preserve"> </t>
        </r>
      </text>
    </comment>
    <comment ref="I9" authorId="0" shapeId="0">
      <text>
        <r>
          <rPr>
            <sz val="9"/>
            <color indexed="8"/>
            <rFont val="Tahoma"/>
            <family val="2"/>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r>
          <rPr>
            <sz val="11"/>
            <rFont val="Calibri"/>
            <family val="2"/>
          </rPr>
          <t xml:space="preserve"> </t>
        </r>
      </text>
    </comment>
    <comment ref="J9" authorId="0" shapeId="0">
      <text>
        <r>
          <rPr>
            <sz val="9"/>
            <color indexed="8"/>
            <rFont val="Tahoma"/>
            <family val="2"/>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r>
          <rPr>
            <sz val="11"/>
            <rFont val="Calibri"/>
            <family val="2"/>
          </rPr>
          <t xml:space="preserve"> </t>
        </r>
      </text>
    </comment>
    <comment ref="K9" authorId="0" shapeId="0">
      <text>
        <r>
          <rPr>
            <sz val="9"/>
            <color indexed="8"/>
            <rFont val="Tahoma"/>
            <family val="2"/>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r>
          <rPr>
            <sz val="11"/>
            <rFont val="Calibri"/>
            <family val="2"/>
          </rPr>
          <t xml:space="preserve"> </t>
        </r>
      </text>
    </comment>
    <comment ref="L9" authorId="0" shapeId="0">
      <text>
        <r>
          <rPr>
            <sz val="9"/>
            <color indexed="8"/>
            <rFont val="Tahoma"/>
            <family val="2"/>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r>
          <rPr>
            <sz val="11"/>
            <rFont val="Calibri"/>
            <family val="2"/>
          </rPr>
          <t xml:space="preserve"> </t>
        </r>
      </text>
    </comment>
    <comment ref="M9" authorId="0" shapeId="0">
      <text>
        <r>
          <rPr>
            <sz val="9"/>
            <color indexed="8"/>
            <rFont val="Tahoma"/>
            <family val="2"/>
          </rPr>
          <t>Use similar triangles to explain why the slope m is the same between any two distinct points on a non-vertical line in the coordinate plane; derive the equation y = mx for a line through the origin and the equation y = mx + b for a line intercepting the vertical axis at b.</t>
        </r>
        <r>
          <rPr>
            <sz val="11"/>
            <rFont val="Calibri"/>
            <family val="2"/>
          </rPr>
          <t xml:space="preserve"> </t>
        </r>
      </text>
    </comment>
    <comment ref="N9" authorId="0" shapeId="0">
      <text>
        <r>
          <rPr>
            <sz val="9"/>
            <color indexed="8"/>
            <rFont val="Tahoma"/>
            <family val="2"/>
          </rPr>
          <t>Solve linear equations in one variable.</t>
        </r>
        <r>
          <rPr>
            <sz val="11"/>
            <rFont val="Calibri"/>
            <family val="2"/>
          </rPr>
          <t xml:space="preserve"> </t>
        </r>
      </text>
    </comment>
    <comment ref="O9" authorId="0" shapeId="0">
      <text>
        <r>
          <rPr>
            <sz val="9"/>
            <color indexed="8"/>
            <rFont val="Tahoma"/>
            <family val="2"/>
          </rPr>
          <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r>
        <r>
          <rPr>
            <sz val="11"/>
            <rFont val="Calibri"/>
            <family val="2"/>
          </rPr>
          <t xml:space="preserve"> </t>
        </r>
      </text>
    </comment>
    <comment ref="P9" authorId="0" shapeId="0">
      <text>
        <r>
          <rPr>
            <sz val="9"/>
            <color indexed="8"/>
            <rFont val="Tahoma"/>
            <family val="2"/>
          </rPr>
          <t>Solve systems of two linear equations in two variables algebraically,  and estimate solutions by graphing the equations. Solve simple cases by inspection. For example,  3x + 2y = 5 and 3x + 2y = 6 have no solution because 3x + 2y cannot simultaneously be 5 and 6.</t>
        </r>
        <r>
          <rPr>
            <sz val="11"/>
            <rFont val="Calibri"/>
            <family val="2"/>
          </rPr>
          <t xml:space="preserve"> </t>
        </r>
      </text>
    </comment>
    <comment ref="Q9" authorId="0" shapeId="0">
      <text>
        <r>
          <rPr>
            <sz val="9"/>
            <color indexed="8"/>
            <rFont val="Tahoma"/>
            <family val="2"/>
          </rPr>
          <t>Solve real-world and mathematical problems leading to two linear equations in two variables. For example,  given coordinates for two pairs of points,  determine whether the line through the first pair of points intersects the line through the second pair.</t>
        </r>
        <r>
          <rPr>
            <sz val="11"/>
            <rFont val="Calibri"/>
            <family val="2"/>
          </rPr>
          <t xml:space="preserve"> </t>
        </r>
      </text>
    </comment>
    <comment ref="R9" authorId="0" shapeId="0">
      <text>
        <r>
          <rPr>
            <sz val="9"/>
            <color indexed="8"/>
            <rFont val="Tahoma"/>
            <family val="2"/>
          </rPr>
          <t>Solve real-world and mathematical problems leading to two linear equations in two variables. For example,  given coordinates for two pairs of points,  determine whether the line through the first pair of points intersects the line through the second pair.</t>
        </r>
        <r>
          <rPr>
            <sz val="11"/>
            <rFont val="Calibri"/>
            <family val="2"/>
          </rPr>
          <t xml:space="preserve"> </t>
        </r>
      </text>
    </comment>
    <comment ref="T9" authorId="0" shapeId="0">
      <text>
        <r>
          <rPr>
            <sz val="9"/>
            <color indexed="8"/>
            <rFont val="Tahoma"/>
            <family val="2"/>
          </rPr>
          <t>Understand that a function is a rule that assigns to each input exactly one output. The graph of a function is the set of ordered pairs consisting of an input and the corresponding output.1</t>
        </r>
        <r>
          <rPr>
            <sz val="11"/>
            <rFont val="Calibri"/>
            <family val="2"/>
          </rPr>
          <t xml:space="preserve"> </t>
        </r>
      </text>
    </comment>
    <comment ref="U9" authorId="0" shapeId="0">
      <text>
        <r>
          <rPr>
            <sz val="9"/>
            <color indexed="8"/>
            <rFont val="Tahoma"/>
            <family val="2"/>
          </rPr>
          <t>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r>
        <r>
          <rPr>
            <sz val="11"/>
            <rFont val="Calibri"/>
            <family val="2"/>
          </rPr>
          <t xml:space="preserve"> </t>
        </r>
      </text>
    </comment>
    <comment ref="V9" authorId="0" shapeId="0">
      <text>
        <r>
          <rPr>
            <sz val="9"/>
            <color indexed="8"/>
            <rFont val="Tahoma"/>
            <family val="2"/>
          </rPr>
          <t>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r>
        <r>
          <rPr>
            <sz val="11"/>
            <rFont val="Calibri"/>
            <family val="2"/>
          </rPr>
          <t xml:space="preserve"> </t>
        </r>
      </text>
    </comment>
    <comment ref="W9" authorId="0" shapeId="0">
      <text>
        <r>
          <rPr>
            <sz val="9"/>
            <color indexed="8"/>
            <rFont val="Tahoma"/>
            <family val="2"/>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 1),  (2, 4) and (3, 9),  which are not on a straight line.</t>
        </r>
        <r>
          <rPr>
            <sz val="11"/>
            <rFont val="Calibri"/>
            <family val="2"/>
          </rPr>
          <t xml:space="preserve"> </t>
        </r>
      </text>
    </comment>
    <comment ref="X9" authorId="0" shapeId="0">
      <text>
        <r>
          <rPr>
            <sz val="9"/>
            <color indexed="8"/>
            <rFont val="Tahoma"/>
            <family val="2"/>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 1),  (2, 4) and (3, 9),  which are not on a straight line.</t>
        </r>
        <r>
          <rPr>
            <sz val="11"/>
            <rFont val="Calibri"/>
            <family val="2"/>
          </rPr>
          <t xml:space="preserve"> </t>
        </r>
      </text>
    </comment>
    <comment ref="Y9" authorId="0" shapeId="0">
      <text>
        <r>
          <rPr>
            <sz val="9"/>
            <color indexed="8"/>
            <rFont val="Tahoma"/>
            <family val="2"/>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r>
          <rPr>
            <sz val="11"/>
            <rFont val="Calibri"/>
            <family val="2"/>
          </rPr>
          <t xml:space="preserve"> </t>
        </r>
      </text>
    </comment>
    <comment ref="Z9" authorId="0" shapeId="0">
      <text>
        <r>
          <rPr>
            <sz val="9"/>
            <color indexed="8"/>
            <rFont val="Tahoma"/>
            <family val="2"/>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r>
          <rPr>
            <sz val="11"/>
            <rFont val="Calibri"/>
            <family val="2"/>
          </rPr>
          <t xml:space="preserve"> </t>
        </r>
      </text>
    </comment>
    <comment ref="AA9" authorId="0" shapeId="0">
      <text>
        <r>
          <rPr>
            <sz val="9"/>
            <color indexed="8"/>
            <rFont val="Tahoma"/>
            <family val="2"/>
          </rPr>
          <t>Describe qualitatively the functional relationship between two quantities by analyzing a graph (e.g.,  where the function is increasing or decreasing,  linear or nonlinear). Sketch a graph that exhibits the qualitative features of a function that has been described verbally.</t>
        </r>
        <r>
          <rPr>
            <sz val="11"/>
            <rFont val="Calibri"/>
            <family val="2"/>
          </rPr>
          <t xml:space="preserve"> </t>
        </r>
      </text>
    </comment>
    <comment ref="AC9" authorId="0" shapeId="0">
      <text>
        <r>
          <rPr>
            <sz val="9"/>
            <color indexed="8"/>
            <rFont val="Tahoma"/>
            <family val="2"/>
          </rPr>
          <t>Describe the two-dimensional figures that result from slicing threedimensional figures,  as in plane sections of right rectangular prisms and right rectangular pyramids.</t>
        </r>
        <r>
          <rPr>
            <sz val="11"/>
            <rFont val="Calibri"/>
            <family val="2"/>
          </rPr>
          <t xml:space="preserve"> </t>
        </r>
      </text>
    </comment>
    <comment ref="AD9" authorId="0" shapeId="0">
      <text>
        <r>
          <rPr>
            <sz val="9"/>
            <color indexed="8"/>
            <rFont val="Tahoma"/>
            <family val="2"/>
          </rPr>
          <t>Solve real-world and mathematical problems involving area,  volume and surface area of two- and three-dimensional objects composed of triangles,  quadrilaterals,  polygons,  cubes,  and right prisms.</t>
        </r>
        <r>
          <rPr>
            <sz val="11"/>
            <rFont val="Calibri"/>
            <family val="2"/>
          </rPr>
          <t xml:space="preserve"> </t>
        </r>
      </text>
    </comment>
    <comment ref="AE9" authorId="0" shapeId="0">
      <text>
        <r>
          <rPr>
            <sz val="9"/>
            <color indexed="8"/>
            <rFont val="Tahoma"/>
            <family val="2"/>
          </rPr>
          <t>Understand that a two-dimensional figure is congruent to another if the second can be obtained from the first by a sequence of rotations,  reflections,  and translations; given two congruent figures,  describe a sequence that exhibits the congruence between them.</t>
        </r>
        <r>
          <rPr>
            <sz val="11"/>
            <rFont val="Calibri"/>
            <family val="2"/>
          </rPr>
          <t xml:space="preserve"> </t>
        </r>
      </text>
    </comment>
    <comment ref="AF9" authorId="0" shapeId="0">
      <text>
        <r>
          <rPr>
            <sz val="9"/>
            <color indexed="8"/>
            <rFont val="Tahoma"/>
            <family val="2"/>
          </rPr>
          <t>Describe the effect of dilations,  translations,  rotations,  and reflections on two-dimensional figures using coordinates.</t>
        </r>
        <r>
          <rPr>
            <sz val="11"/>
            <rFont val="Calibri"/>
            <family val="2"/>
          </rPr>
          <t xml:space="preserve"> </t>
        </r>
      </text>
    </comment>
    <comment ref="AG9" authorId="0" shapeId="0">
      <text>
        <r>
          <rPr>
            <sz val="9"/>
            <color indexed="8"/>
            <rFont val="Tahoma"/>
            <family val="2"/>
          </rPr>
          <t>Describe the effect of dilations,  translations,  rotations,  and reflections on two-dimensional figures using coordinates.</t>
        </r>
        <r>
          <rPr>
            <sz val="11"/>
            <rFont val="Calibri"/>
            <family val="2"/>
          </rPr>
          <t xml:space="preserve"> </t>
        </r>
      </text>
    </comment>
    <comment ref="AH9" authorId="0" shapeId="0">
      <text>
        <r>
          <rPr>
            <sz val="9"/>
            <color indexed="8"/>
            <rFont val="Tahoma"/>
            <family val="2"/>
          </rPr>
          <t>Understand that a two-dimensional figure is similar to another if the second can be obtained from the first by a sequence of rotations,  reflections,  translations,  and dilations; given two similar two- dimensional figures,  describe a sequence that exhibits the similarity between them.</t>
        </r>
        <r>
          <rPr>
            <sz val="11"/>
            <rFont val="Calibri"/>
            <family val="2"/>
          </rPr>
          <t xml:space="preserve"> </t>
        </r>
      </text>
    </comment>
    <comment ref="AI9" authorId="0" shapeId="0">
      <text>
        <r>
          <rPr>
            <sz val="9"/>
            <color indexed="8"/>
            <rFont val="Tahoma"/>
            <family val="2"/>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r>
          <rPr>
            <sz val="11"/>
            <rFont val="Calibri"/>
            <family val="2"/>
          </rPr>
          <t xml:space="preserve"> </t>
        </r>
      </text>
    </comment>
    <comment ref="AJ9" authorId="0" shapeId="0">
      <text>
        <r>
          <rPr>
            <sz val="9"/>
            <color indexed="8"/>
            <rFont val="Tahoma"/>
            <family val="2"/>
          </rPr>
          <t>Know the formulas for the volumes of cones,  cylinders,  and spheres and use them to solve real-world and mathematical problems.</t>
        </r>
        <r>
          <rPr>
            <sz val="11"/>
            <rFont val="Calibri"/>
            <family val="2"/>
          </rPr>
          <t xml:space="preserve"> </t>
        </r>
      </text>
    </comment>
    <comment ref="AL9" authorId="0" shapeId="0">
      <text>
        <r>
          <rPr>
            <sz val="9"/>
            <color indexed="8"/>
            <rFont val="Tahoma"/>
            <family val="2"/>
          </rPr>
          <t>Construct and interpret scatter plots for bivariate measurement data to investigate patterns of association between two quantities. Describe patterns such as clustering,  outliers,  positive or negative association,  linear association,  and nonlinear association.</t>
        </r>
        <r>
          <rPr>
            <sz val="11"/>
            <rFont val="Calibri"/>
            <family val="2"/>
          </rPr>
          <t xml:space="preserve"> </t>
        </r>
      </text>
    </comment>
    <comment ref="AM9" authorId="0" shapeId="0">
      <text>
        <r>
          <rPr>
            <sz val="9"/>
            <color indexed="8"/>
            <rFont val="Tahoma"/>
            <family val="2"/>
          </rPr>
          <t>Know that straight lines are widely used to model relationships between two quantitative variables. For scatter plots that suggest a linear association,  informally fit a straight line,  and informally assess the model fit by judging the closeness of the data points to the line.</t>
        </r>
        <r>
          <rPr>
            <sz val="11"/>
            <rFont val="Calibri"/>
            <family val="2"/>
          </rPr>
          <t xml:space="preserve"> </t>
        </r>
      </text>
    </comment>
    <comment ref="AN9" authorId="0" shapeId="0">
      <text>
        <r>
          <rPr>
            <sz val="9"/>
            <color indexed="8"/>
            <rFont val="Tahoma"/>
            <family val="2"/>
          </rPr>
          <t>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r>
        <r>
          <rPr>
            <sz val="11"/>
            <rFont val="Calibri"/>
            <family val="2"/>
          </rPr>
          <t xml:space="preserve"> </t>
        </r>
      </text>
    </comment>
    <comment ref="AO9" authorId="0" shapeId="0">
      <text>
        <r>
          <rPr>
            <sz val="9"/>
            <color indexed="8"/>
            <rFont val="Tahoma"/>
            <family val="2"/>
          </rPr>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r>
        <r>
          <rPr>
            <sz val="11"/>
            <rFont val="Calibri"/>
            <family val="2"/>
          </rPr>
          <t xml:space="preserve"> </t>
        </r>
      </text>
    </comment>
  </commentList>
</comments>
</file>

<file path=xl/comments2.xml><?xml version="1.0" encoding="utf-8"?>
<comments xmlns="http://schemas.openxmlformats.org/spreadsheetml/2006/main">
  <authors>
    <author>Samn Valerie</author>
  </authors>
  <commentList>
    <comment ref="F9" authorId="0" shapeId="0">
      <text>
        <r>
          <rPr>
            <sz val="9"/>
            <color indexed="8"/>
            <rFont val="Tahoma"/>
            <family val="2"/>
          </rPr>
          <t>Determine or clarify the meaning of unknown and multiple-meaning words and phrases based on grade 4 reading and content,  choosing flexibly from a range of strategies.</t>
        </r>
        <r>
          <rPr>
            <sz val="11"/>
            <rFont val="Calibri"/>
            <family val="2"/>
          </rPr>
          <t xml:space="preserve"> </t>
        </r>
      </text>
    </comment>
    <comment ref="G9" authorId="0" shapeId="0">
      <text>
        <r>
          <rPr>
            <sz val="9"/>
            <color indexed="8"/>
            <rFont val="Tahoma"/>
            <family val="2"/>
          </rPr>
          <t>Determine the main idea of a text and explain how it is supported by key details; summarize the text.</t>
        </r>
        <r>
          <rPr>
            <sz val="11"/>
            <rFont val="Calibri"/>
            <family val="2"/>
          </rPr>
          <t xml:space="preserve"> </t>
        </r>
      </text>
    </comment>
    <comment ref="H9" authorId="0" shapeId="0">
      <text>
        <r>
          <rPr>
            <sz val="9"/>
            <color indexed="8"/>
            <rFont val="Tahoma"/>
            <family val="2"/>
          </rPr>
          <t>Explain events,  procedures,  ideas,  or concepts in a historical,  scientific,  or technical text,  including what happened and why,  based on specific information in the text.</t>
        </r>
        <r>
          <rPr>
            <sz val="11"/>
            <rFont val="Calibri"/>
            <family val="2"/>
          </rPr>
          <t xml:space="preserve"> </t>
        </r>
      </text>
    </comment>
    <comment ref="I9" authorId="0" shapeId="0">
      <text>
        <r>
          <rPr>
            <sz val="9"/>
            <color indexed="8"/>
            <rFont val="Tahoma"/>
            <family val="2"/>
          </rPr>
          <t>Determine the meaning of general academic and domain-specific words or phrases in a text relevant to a grade 4 topic or subject area.</t>
        </r>
        <r>
          <rPr>
            <sz val="11"/>
            <rFont val="Calibri"/>
            <family val="2"/>
          </rPr>
          <t xml:space="preserve"> </t>
        </r>
      </text>
    </comment>
    <comment ref="J9" authorId="0" shapeId="0">
      <text>
        <r>
          <rPr>
            <sz val="9"/>
            <color indexed="8"/>
            <rFont val="Tahoma"/>
            <family val="2"/>
          </rPr>
          <t>Describe the overall structure (e.g.,  chronology,  comparison,  cause/effect,  problem/solution) of events,  ideas,  concepts,  or information in a text or part of a text</t>
        </r>
        <r>
          <rPr>
            <sz val="11"/>
            <rFont val="Calibri"/>
            <family val="2"/>
          </rPr>
          <t xml:space="preserve"> </t>
        </r>
      </text>
    </comment>
    <comment ref="K9" authorId="0" shapeId="0">
      <text>
        <r>
          <rPr>
            <sz val="9"/>
            <color indexed="8"/>
            <rFont val="Tahoma"/>
            <family val="2"/>
          </rPr>
          <t>Interpret information presented visually,  orally,  or quantitatively (e.g.,  in charts,  graphs,  diagrams,  time lines,  animations,  or interactive elements on Web pages) and explain how the information contributes to an understanding of the text in which it appears.</t>
        </r>
        <r>
          <rPr>
            <sz val="11"/>
            <rFont val="Calibri"/>
            <family val="2"/>
          </rPr>
          <t xml:space="preserve"> </t>
        </r>
      </text>
    </comment>
    <comment ref="L9" authorId="0" shapeId="0">
      <text>
        <r>
          <rPr>
            <sz val="9"/>
            <color indexed="8"/>
            <rFont val="Tahoma"/>
            <family val="2"/>
          </rPr>
          <t>Determine a theme of a story,  drama,  or poem from details in the text; summarize the text.</t>
        </r>
        <r>
          <rPr>
            <sz val="11"/>
            <rFont val="Calibri"/>
            <family val="2"/>
          </rPr>
          <t xml:space="preserve"> </t>
        </r>
      </text>
    </comment>
    <comment ref="M9" authorId="0" shapeId="0">
      <text>
        <r>
          <rPr>
            <sz val="9"/>
            <color indexed="8"/>
            <rFont val="Tahoma"/>
            <family val="2"/>
          </rPr>
          <t>Describe in depth a character,  setting,  or event in a story or drama,  drawing on specific details in the text (e.g.,  a character�s thoughts,  words,  or actions).</t>
        </r>
        <r>
          <rPr>
            <sz val="11"/>
            <rFont val="Calibri"/>
            <family val="2"/>
          </rPr>
          <t xml:space="preserve"> </t>
        </r>
      </text>
    </comment>
    <comment ref="N9" authorId="0" shapeId="0">
      <text>
        <r>
          <rPr>
            <sz val="9"/>
            <color indexed="8"/>
            <rFont val="Tahoma"/>
            <family val="2"/>
          </rPr>
          <t>Determine the meaning of words and phrases as they are used in a text,  including those that allude to significant characters found in mythology (e.g.,  Herculean).</t>
        </r>
        <r>
          <rPr>
            <sz val="11"/>
            <rFont val="Calibri"/>
            <family val="2"/>
          </rPr>
          <t xml:space="preserve"> </t>
        </r>
      </text>
    </comment>
    <comment ref="O9" authorId="0" shapeId="0">
      <text>
        <r>
          <rPr>
            <sz val="9"/>
            <color indexed="8"/>
            <rFont val="Tahoma"/>
            <family val="2"/>
          </rPr>
          <t>Compare and contrast the point of view from which different stories are narrated,  including the difference between first- and third-person narrations.</t>
        </r>
        <r>
          <rPr>
            <sz val="11"/>
            <rFont val="Calibri"/>
            <family val="2"/>
          </rPr>
          <t xml:space="preserve"> </t>
        </r>
      </text>
    </comment>
    <comment ref="Q9" authorId="0" shapeId="0">
      <text>
        <r>
          <rPr>
            <sz val="9"/>
            <color indexed="8"/>
            <rFont val="Tahoma"/>
            <family val="2"/>
          </rPr>
          <t>Determine the main idea of a text and explain how it is supported by key details; summarize the text.</t>
        </r>
        <r>
          <rPr>
            <sz val="11"/>
            <rFont val="Calibri"/>
            <family val="2"/>
          </rPr>
          <t xml:space="preserve"> </t>
        </r>
      </text>
    </comment>
    <comment ref="R9" authorId="0" shapeId="0">
      <text>
        <r>
          <rPr>
            <sz val="9"/>
            <color indexed="8"/>
            <rFont val="Tahoma"/>
            <family val="2"/>
          </rPr>
          <t>Explain events,  procedures,  ideas,  or concepts in a historical,  scientific,  or technical text,  including what happened and why,  based on specific information in the text.</t>
        </r>
        <r>
          <rPr>
            <sz val="11"/>
            <rFont val="Calibri"/>
            <family val="2"/>
          </rPr>
          <t xml:space="preserve"> </t>
        </r>
      </text>
    </comment>
    <comment ref="S9" authorId="0" shapeId="0">
      <text>
        <r>
          <rPr>
            <sz val="9"/>
            <color indexed="8"/>
            <rFont val="Tahoma"/>
            <family val="2"/>
          </rPr>
          <t>Determine a theme of a story,  drama,  or poem from details in the text; summarize the text.</t>
        </r>
        <r>
          <rPr>
            <sz val="11"/>
            <rFont val="Calibri"/>
            <family val="2"/>
          </rPr>
          <t xml:space="preserve"> </t>
        </r>
      </text>
    </comment>
    <comment ref="T9" authorId="0" shapeId="0">
      <text>
        <r>
          <rPr>
            <sz val="9"/>
            <color indexed="8"/>
            <rFont val="Tahoma"/>
            <family val="2"/>
          </rPr>
          <t>Determine the meaning of words and phrases as they are used in a text,  including those that allude to significant characters found in mythology (e.g.,  Herculean).</t>
        </r>
        <r>
          <rPr>
            <sz val="11"/>
            <rFont val="Calibri"/>
            <family val="2"/>
          </rPr>
          <t xml:space="preserve"> </t>
        </r>
      </text>
    </comment>
    <comment ref="U9" authorId="0" shapeId="0">
      <text>
        <r>
          <rPr>
            <sz val="9"/>
            <color indexed="8"/>
            <rFont val="Tahoma"/>
            <family val="2"/>
          </rPr>
          <t>Compare and contrast the point of view from which different stories are narrated,  including the difference between first- and third-person narrations.</t>
        </r>
        <r>
          <rPr>
            <sz val="11"/>
            <rFont val="Calibri"/>
            <family val="2"/>
          </rPr>
          <t xml:space="preserve"> </t>
        </r>
      </text>
    </comment>
  </commentList>
</comments>
</file>

<file path=xl/comments3.xml><?xml version="1.0" encoding="utf-8"?>
<comments xmlns="http://schemas.openxmlformats.org/spreadsheetml/2006/main">
  <authors>
    <author>Samn Valerie</author>
  </authors>
  <commentList>
    <comment ref="F9" authorId="0" shapeId="0">
      <text>
        <r>
          <rPr>
            <sz val="9"/>
            <color indexed="8"/>
            <rFont val="Tahoma"/>
            <family val="2"/>
          </rPr>
          <t>Determine or clarify the meaning of unknown and multiple-meaning words and phrases based on grade 5 reading and content,  choosing flexibly from a range of strategies.</t>
        </r>
        <r>
          <rPr>
            <sz val="11"/>
            <rFont val="Calibri"/>
            <family val="2"/>
          </rPr>
          <t xml:space="preserve"> </t>
        </r>
      </text>
    </comment>
    <comment ref="G9" authorId="0" shapeId="0">
      <text>
        <r>
          <rPr>
            <sz val="9"/>
            <color indexed="8"/>
            <rFont val="Tahoma"/>
            <family val="2"/>
          </rPr>
          <t>Determine two or more main ideas of a text and explain how they are supported by key details; summarize the text.</t>
        </r>
        <r>
          <rPr>
            <sz val="11"/>
            <rFont val="Calibri"/>
            <family val="2"/>
          </rPr>
          <t xml:space="preserve"> </t>
        </r>
      </text>
    </comment>
    <comment ref="H9" authorId="0" shapeId="0">
      <text>
        <r>
          <rPr>
            <sz val="9"/>
            <color indexed="8"/>
            <rFont val="Tahoma"/>
            <family val="2"/>
          </rPr>
          <t>Explain the relationships or interactions between two or more individuals,  events,  ideas,  or concepts in a historical,  scientific,  or technical text based on specific information in the text.</t>
        </r>
        <r>
          <rPr>
            <sz val="11"/>
            <rFont val="Calibri"/>
            <family val="2"/>
          </rPr>
          <t xml:space="preserve"> </t>
        </r>
      </text>
    </comment>
    <comment ref="I9" authorId="0" shapeId="0">
      <text>
        <r>
          <rPr>
            <sz val="9"/>
            <color indexed="8"/>
            <rFont val="Tahoma"/>
            <family val="2"/>
          </rPr>
          <t>Determine the meaning of general academic and domain-specific words and phrases in a text relevant to a grade 5 topic or subject area.</t>
        </r>
        <r>
          <rPr>
            <sz val="11"/>
            <rFont val="Calibri"/>
            <family val="2"/>
          </rPr>
          <t xml:space="preserve"> </t>
        </r>
      </text>
    </comment>
    <comment ref="J9" authorId="0" shapeId="0">
      <text>
        <r>
          <rPr>
            <sz val="9"/>
            <color indexed="8"/>
            <rFont val="Tahoma"/>
            <family val="2"/>
          </rPr>
          <t>Compare and contrast the overall structure (e.g.,  chronology,  comparison,  cause/effect,  problem/solution) of events,  ideas,  concepts,  or information in two or more texts.</t>
        </r>
        <r>
          <rPr>
            <sz val="11"/>
            <rFont val="Calibri"/>
            <family val="2"/>
          </rPr>
          <t xml:space="preserve"> </t>
        </r>
      </text>
    </comment>
    <comment ref="K9" authorId="0" shapeId="0">
      <text>
        <r>
          <rPr>
            <sz val="9"/>
            <color indexed="8"/>
            <rFont val="Tahoma"/>
            <family val="2"/>
          </rPr>
          <t>Analyze multiple accounts of the same event or topic,  noting important similarities and differences in the point of view they represent.</t>
        </r>
        <r>
          <rPr>
            <sz val="11"/>
            <rFont val="Calibri"/>
            <family val="2"/>
          </rPr>
          <t xml:space="preserve"> </t>
        </r>
      </text>
    </comment>
    <comment ref="L9" authorId="0" shapeId="0">
      <text>
        <r>
          <rPr>
            <sz val="9"/>
            <color indexed="8"/>
            <rFont val="Tahoma"/>
            <family val="2"/>
          </rPr>
          <t>Draw on information from multiple print or digital sources,  demonstrating the ability to locate an answer to a question quickly or to solve a problem efficiently.</t>
        </r>
        <r>
          <rPr>
            <sz val="11"/>
            <rFont val="Calibri"/>
            <family val="2"/>
          </rPr>
          <t xml:space="preserve"> </t>
        </r>
      </text>
    </comment>
    <comment ref="M9" authorId="0" shapeId="0">
      <text>
        <r>
          <rPr>
            <sz val="9"/>
            <color indexed="8"/>
            <rFont val="Tahoma"/>
            <family val="2"/>
          </rPr>
          <t>Determine a theme of a story,  drama,  or poem from details in the text,  including how characters in a story or drama respond to challenges or how the speaker in a poem reflects upon a topic; summarize the text.</t>
        </r>
        <r>
          <rPr>
            <sz val="11"/>
            <rFont val="Calibri"/>
            <family val="2"/>
          </rPr>
          <t xml:space="preserve"> </t>
        </r>
      </text>
    </comment>
    <comment ref="N9" authorId="0" shapeId="0">
      <text>
        <r>
          <rPr>
            <sz val="9"/>
            <color indexed="8"/>
            <rFont val="Tahoma"/>
            <family val="2"/>
          </rPr>
          <t>Compare and contrast two or more characters,  settings,  or events in a story or drama,  drawing on specific details in the text (e.g.,  how characters interact).</t>
        </r>
        <r>
          <rPr>
            <sz val="11"/>
            <rFont val="Calibri"/>
            <family val="2"/>
          </rPr>
          <t xml:space="preserve"> </t>
        </r>
      </text>
    </comment>
    <comment ref="O9" authorId="0" shapeId="0">
      <text>
        <r>
          <rPr>
            <sz val="9"/>
            <color indexed="8"/>
            <rFont val="Tahoma"/>
            <family val="2"/>
          </rPr>
          <t>Determine the meaning of words and phrases as they are used in a text,  including figurative language such as metaphors and similes.</t>
        </r>
        <r>
          <rPr>
            <sz val="11"/>
            <rFont val="Calibri"/>
            <family val="2"/>
          </rPr>
          <t xml:space="preserve"> </t>
        </r>
      </text>
    </comment>
    <comment ref="P9" authorId="0" shapeId="0">
      <text>
        <r>
          <rPr>
            <sz val="9"/>
            <color indexed="8"/>
            <rFont val="Tahoma"/>
            <family val="2"/>
          </rPr>
          <t>Explain how a series of chapters,  scenes,  or stanzas fits together to provide the overall structure of a particular story,  drama,  or poem.</t>
        </r>
        <r>
          <rPr>
            <sz val="11"/>
            <rFont val="Calibri"/>
            <family val="2"/>
          </rPr>
          <t xml:space="preserve"> </t>
        </r>
      </text>
    </comment>
    <comment ref="Q9" authorId="0" shapeId="0">
      <text>
        <r>
          <rPr>
            <sz val="9"/>
            <color indexed="8"/>
            <rFont val="Tahoma"/>
            <family val="2"/>
          </rPr>
          <t>Describe how a narrator�s or speaker�s point of view influences how events are described.</t>
        </r>
        <r>
          <rPr>
            <sz val="11"/>
            <rFont val="Calibri"/>
            <family val="2"/>
          </rPr>
          <t xml:space="preserve"> </t>
        </r>
      </text>
    </comment>
    <comment ref="S9" authorId="0" shapeId="0">
      <text>
        <r>
          <rPr>
            <sz val="9"/>
            <color indexed="8"/>
            <rFont val="Tahoma"/>
            <family val="2"/>
          </rPr>
          <t>Explain the relationships or interactions between two or more individuals,  events,  ideas,  or concepts in a historical,  scientific,  or technical text based on specific information in the text.</t>
        </r>
        <r>
          <rPr>
            <sz val="11"/>
            <rFont val="Calibri"/>
            <family val="2"/>
          </rPr>
          <t xml:space="preserve"> </t>
        </r>
      </text>
    </comment>
    <comment ref="T9" authorId="0" shapeId="0">
      <text>
        <r>
          <rPr>
            <sz val="9"/>
            <color indexed="8"/>
            <rFont val="Tahoma"/>
            <family val="2"/>
          </rPr>
          <t>Compare and contrast the overall structure (e.g.,  chronology,  comparison,  cause/effect,  problem/solution) of events,  ideas,  concepts,  or information in two or more texts.</t>
        </r>
        <r>
          <rPr>
            <sz val="11"/>
            <rFont val="Calibri"/>
            <family val="2"/>
          </rPr>
          <t xml:space="preserve"> </t>
        </r>
      </text>
    </comment>
    <comment ref="U9" authorId="0" shapeId="0">
      <text>
        <r>
          <rPr>
            <sz val="9"/>
            <color indexed="8"/>
            <rFont val="Tahoma"/>
            <family val="2"/>
          </rPr>
          <t>Draw on information from multiple print or digital sources,  demonstrating the ability to locate an answer to a question quickly or to solve a problem efficiently.</t>
        </r>
        <r>
          <rPr>
            <sz val="11"/>
            <rFont val="Calibri"/>
            <family val="2"/>
          </rPr>
          <t xml:space="preserve"> </t>
        </r>
      </text>
    </comment>
    <comment ref="V9" authorId="0" shapeId="0">
      <text>
        <r>
          <rPr>
            <sz val="9"/>
            <color indexed="8"/>
            <rFont val="Tahoma"/>
            <family val="2"/>
          </rPr>
          <t>Explain how an author uses reasons and evidence to support particular points in a text,  identifying which reasons and evidence support which point(s).</t>
        </r>
        <r>
          <rPr>
            <sz val="11"/>
            <rFont val="Calibri"/>
            <family val="2"/>
          </rPr>
          <t xml:space="preserve"> </t>
        </r>
      </text>
    </comment>
    <comment ref="W9" authorId="0" shapeId="0">
      <text>
        <r>
          <rPr>
            <sz val="9"/>
            <color indexed="8"/>
            <rFont val="Tahoma"/>
            <family val="2"/>
          </rPr>
          <t>Determine a theme of a story,  drama,  or poem from details in the text,  including how characters in a story or drama respond to challenges or how the speaker in a poem reflects upon a topic; summarize the text.</t>
        </r>
        <r>
          <rPr>
            <sz val="11"/>
            <rFont val="Calibri"/>
            <family val="2"/>
          </rPr>
          <t xml:space="preserve"> </t>
        </r>
      </text>
    </comment>
    <comment ref="X9" authorId="0" shapeId="0">
      <text>
        <r>
          <rPr>
            <sz val="9"/>
            <color indexed="8"/>
            <rFont val="Tahoma"/>
            <family val="2"/>
          </rPr>
          <t>Compare and contrast two or more characters,  settings,  or events in a story or drama,  drawing on specific details in the text (e.g.,  how characters interact).</t>
        </r>
        <r>
          <rPr>
            <sz val="11"/>
            <rFont val="Calibri"/>
            <family val="2"/>
          </rPr>
          <t xml:space="preserve"> </t>
        </r>
      </text>
    </comment>
    <comment ref="Y9" authorId="0" shapeId="0">
      <text>
        <r>
          <rPr>
            <sz val="9"/>
            <color indexed="8"/>
            <rFont val="Tahoma"/>
            <family val="2"/>
          </rPr>
          <t>Describe how a narrator�s or speaker�s point of view influences how events are described.</t>
        </r>
        <r>
          <rPr>
            <sz val="11"/>
            <rFont val="Calibri"/>
            <family val="2"/>
          </rPr>
          <t xml:space="preserve"> </t>
        </r>
      </text>
    </comment>
  </commentList>
</comments>
</file>

<file path=xl/comments4.xml><?xml version="1.0" encoding="utf-8"?>
<comments xmlns="http://schemas.openxmlformats.org/spreadsheetml/2006/main">
  <authors>
    <author>Samn Valerie</author>
  </authors>
  <commentList>
    <comment ref="F9" authorId="0" shapeId="0">
      <text>
        <r>
          <rPr>
            <sz val="9"/>
            <color indexed="8"/>
            <rFont val="Tahoma"/>
            <family val="2"/>
          </rPr>
          <t>Determine or clarify the meaning of unknown and multiple-meaning words and phrases based on grade 6 reading and content,  choosing flexibly from a range of strategies.</t>
        </r>
        <r>
          <rPr>
            <sz val="11"/>
            <rFont val="Calibri"/>
            <family val="2"/>
          </rPr>
          <t xml:space="preserve"> </t>
        </r>
      </text>
    </comment>
    <comment ref="G9" authorId="0" shapeId="0">
      <text>
        <r>
          <rPr>
            <sz val="9"/>
            <color indexed="8"/>
            <rFont val="Tahoma"/>
            <family val="2"/>
          </rPr>
          <t>Determine a central idea of a text and how it is conveyed through particular details; provide a summary of the text distinct from personal opinions or judgments.</t>
        </r>
        <r>
          <rPr>
            <sz val="11"/>
            <rFont val="Calibri"/>
            <family val="2"/>
          </rPr>
          <t xml:space="preserve"> </t>
        </r>
      </text>
    </comment>
    <comment ref="H9" authorId="0" shapeId="0">
      <text>
        <r>
          <rPr>
            <sz val="9"/>
            <color indexed="8"/>
            <rFont val="Tahoma"/>
            <family val="2"/>
          </rPr>
          <t>Analyze in detail how a key individual,  event,  or idea is introduced,  illustrated,  and elaborated in a text (e.g.,  through examples or anecdotes).</t>
        </r>
        <r>
          <rPr>
            <sz val="11"/>
            <rFont val="Calibri"/>
            <family val="2"/>
          </rPr>
          <t xml:space="preserve"> </t>
        </r>
      </text>
    </comment>
    <comment ref="I9" authorId="0" shapeId="0">
      <text>
        <r>
          <rPr>
            <sz val="9"/>
            <color indexed="8"/>
            <rFont val="Tahoma"/>
            <family val="2"/>
          </rPr>
          <t>Determine the meaning of words and phrases as they are used in a text,  including figurative,  connotative,  and technical meanings.</t>
        </r>
        <r>
          <rPr>
            <sz val="11"/>
            <rFont val="Calibri"/>
            <family val="2"/>
          </rPr>
          <t xml:space="preserve"> </t>
        </r>
      </text>
    </comment>
    <comment ref="J9" authorId="0" shapeId="0">
      <text>
        <r>
          <rPr>
            <sz val="9"/>
            <color indexed="8"/>
            <rFont val="Tahoma"/>
            <family val="2"/>
          </rPr>
          <t>Analyze how a particular sentence,  paragraph,  chapter,  or section fits into the overall structure of a text and contributes to the development of the ideas.</t>
        </r>
        <r>
          <rPr>
            <sz val="11"/>
            <rFont val="Calibri"/>
            <family val="2"/>
          </rPr>
          <t xml:space="preserve"> </t>
        </r>
      </text>
    </comment>
    <comment ref="K9" authorId="0" shapeId="0">
      <text>
        <r>
          <rPr>
            <sz val="9"/>
            <color indexed="8"/>
            <rFont val="Tahoma"/>
            <family val="2"/>
          </rPr>
          <t>Determine an author�s point of view or purpose in a text and explain how it is conveyed in the text.</t>
        </r>
        <r>
          <rPr>
            <sz val="11"/>
            <rFont val="Calibri"/>
            <family val="2"/>
          </rPr>
          <t xml:space="preserve"> </t>
        </r>
      </text>
    </comment>
    <comment ref="L9" authorId="0" shapeId="0">
      <text>
        <r>
          <rPr>
            <sz val="9"/>
            <color indexed="8"/>
            <rFont val="Tahoma"/>
            <family val="2"/>
          </rPr>
          <t>Integrate information presented in different media or formats (e.g.,  visually,  quantitatively) as well as in words to develop a coherent understanding of a topic or issue.</t>
        </r>
        <r>
          <rPr>
            <sz val="11"/>
            <rFont val="Calibri"/>
            <family val="2"/>
          </rPr>
          <t xml:space="preserve"> </t>
        </r>
      </text>
    </comment>
    <comment ref="M9" authorId="0" shapeId="0">
      <text>
        <r>
          <rPr>
            <sz val="9"/>
            <color indexed="8"/>
            <rFont val="Tahoma"/>
            <family val="2"/>
          </rPr>
          <t>Trace and evaluate the argument and specific claims in a text,  distinguishing claims that are supported by reasons and evidence from claims that are not.</t>
        </r>
        <r>
          <rPr>
            <sz val="11"/>
            <rFont val="Calibri"/>
            <family val="2"/>
          </rPr>
          <t xml:space="preserve"> </t>
        </r>
      </text>
    </comment>
    <comment ref="N9" authorId="0" shapeId="0">
      <text>
        <r>
          <rPr>
            <sz val="9"/>
            <color indexed="8"/>
            <rFont val="Tahoma"/>
            <family val="2"/>
          </rPr>
          <t>Determine a theme or central idea of a text and how it is conveyed through particular details; provide a summary of the text distinct from personal opinions or judgments.</t>
        </r>
        <r>
          <rPr>
            <sz val="11"/>
            <rFont val="Calibri"/>
            <family val="2"/>
          </rPr>
          <t xml:space="preserve"> </t>
        </r>
      </text>
    </comment>
    <comment ref="O9" authorId="0" shapeId="0">
      <text>
        <r>
          <rPr>
            <sz val="9"/>
            <color indexed="8"/>
            <rFont val="Tahoma"/>
            <family val="2"/>
          </rPr>
          <t>Describe how a particular story�s or drama�s plot unfolds in a series of episodes as well as how the characters respond or change as the plot moves toward a resolution.</t>
        </r>
        <r>
          <rPr>
            <sz val="11"/>
            <rFont val="Calibri"/>
            <family val="2"/>
          </rPr>
          <t xml:space="preserve"> </t>
        </r>
      </text>
    </comment>
    <comment ref="P9" authorId="0" shapeId="0">
      <text>
        <r>
          <rPr>
            <sz val="9"/>
            <color indexed="8"/>
            <rFont val="Tahoma"/>
            <family val="2"/>
          </rPr>
          <t>Determine the meaning of words and phrases as they are used in a text,  including figurative and connotative meanings; analyze the impact of a specific word choice on meaning and tone.</t>
        </r>
        <r>
          <rPr>
            <sz val="11"/>
            <rFont val="Calibri"/>
            <family val="2"/>
          </rPr>
          <t xml:space="preserve"> </t>
        </r>
      </text>
    </comment>
    <comment ref="Q9" authorId="0" shapeId="0">
      <text>
        <r>
          <rPr>
            <sz val="9"/>
            <color indexed="8"/>
            <rFont val="Tahoma"/>
            <family val="2"/>
          </rPr>
          <t>Analyze how a particular sentence,  chapter,  scene,  or stanza fits into the overall structure of a text and contributes to the development of the theme,  setting,  or plot.</t>
        </r>
        <r>
          <rPr>
            <sz val="11"/>
            <rFont val="Calibri"/>
            <family val="2"/>
          </rPr>
          <t xml:space="preserve"> </t>
        </r>
      </text>
    </comment>
    <comment ref="R9" authorId="0" shapeId="0">
      <text>
        <r>
          <rPr>
            <sz val="9"/>
            <color indexed="8"/>
            <rFont val="Tahoma"/>
            <family val="2"/>
          </rPr>
          <t>Explain how an author develops the point of view of the narrator or speaker in a text.</t>
        </r>
        <r>
          <rPr>
            <sz val="11"/>
            <rFont val="Calibri"/>
            <family val="2"/>
          </rPr>
          <t xml:space="preserve"> </t>
        </r>
      </text>
    </comment>
    <comment ref="T9" authorId="0" shapeId="0">
      <text>
        <r>
          <rPr>
            <sz val="9"/>
            <color indexed="8"/>
            <rFont val="Tahoma"/>
            <family val="2"/>
          </rPr>
          <t>Determine a central idea of a text and how it is conveyed through particular details; provide a summary of the text distinct from personal opinions or judgments.</t>
        </r>
        <r>
          <rPr>
            <sz val="11"/>
            <rFont val="Calibri"/>
            <family val="2"/>
          </rPr>
          <t xml:space="preserve"> </t>
        </r>
      </text>
    </comment>
    <comment ref="U9" authorId="0" shapeId="0">
      <text>
        <r>
          <rPr>
            <sz val="9"/>
            <color indexed="8"/>
            <rFont val="Tahoma"/>
            <family val="2"/>
          </rPr>
          <t>Analyze in detail how a key individual,  event,  or idea is introduced,  illustrated,  and elaborated in a text (e.g.,  through examples or anecdotes).</t>
        </r>
        <r>
          <rPr>
            <sz val="11"/>
            <rFont val="Calibri"/>
            <family val="2"/>
          </rPr>
          <t xml:space="preserve"> </t>
        </r>
      </text>
    </comment>
    <comment ref="V9" authorId="0" shapeId="0">
      <text>
        <r>
          <rPr>
            <sz val="9"/>
            <color indexed="8"/>
            <rFont val="Tahoma"/>
            <family val="2"/>
          </rPr>
          <t>Determine an author�s point of view or purpose in a text and explain how it is conveyed in the text.</t>
        </r>
        <r>
          <rPr>
            <sz val="11"/>
            <rFont val="Calibri"/>
            <family val="2"/>
          </rPr>
          <t xml:space="preserve"> </t>
        </r>
      </text>
    </comment>
    <comment ref="W9" authorId="0" shapeId="0">
      <text>
        <r>
          <rPr>
            <sz val="9"/>
            <color indexed="8"/>
            <rFont val="Tahoma"/>
            <family val="2"/>
          </rPr>
          <t>Determine the meaning of words and phrases as they are used in a text,  including figurative and connotative meanings; analyze the impact of a specific word choice on meaning and tone.</t>
        </r>
        <r>
          <rPr>
            <sz val="11"/>
            <rFont val="Calibri"/>
            <family val="2"/>
          </rPr>
          <t xml:space="preserve"> </t>
        </r>
      </text>
    </comment>
    <comment ref="X9" authorId="0" shapeId="0">
      <text>
        <r>
          <rPr>
            <sz val="9"/>
            <color indexed="8"/>
            <rFont val="Tahoma"/>
            <family val="2"/>
          </rPr>
          <t>Analyze how a particular sentence,  chapter,  scene,  or stanza fits into the overall structure of a text and contributes to the development of the theme,  setting,  or plot.</t>
        </r>
        <r>
          <rPr>
            <sz val="11"/>
            <rFont val="Calibri"/>
            <family val="2"/>
          </rPr>
          <t xml:space="preserve"> </t>
        </r>
      </text>
    </comment>
    <comment ref="Y9" authorId="0" shapeId="0">
      <text>
        <r>
          <rPr>
            <sz val="9"/>
            <color indexed="8"/>
            <rFont val="Tahoma"/>
            <family val="2"/>
          </rPr>
          <t>Explain how an author develops the point of view of the narrator or speaker in a text.</t>
        </r>
        <r>
          <rPr>
            <sz val="11"/>
            <rFont val="Calibri"/>
            <family val="2"/>
          </rPr>
          <t xml:space="preserve"> </t>
        </r>
      </text>
    </comment>
  </commentList>
</comments>
</file>

<file path=xl/comments5.xml><?xml version="1.0" encoding="utf-8"?>
<comments xmlns="http://schemas.openxmlformats.org/spreadsheetml/2006/main">
  <authors>
    <author>Samn Valerie</author>
  </authors>
  <commentList>
    <comment ref="F9" authorId="0" shapeId="0">
      <text>
        <r>
          <rPr>
            <sz val="9"/>
            <color indexed="8"/>
            <rFont val="Tahoma"/>
            <family val="2"/>
          </rPr>
          <t>Determine or clarify the meaning of unknown and multiple-meaning words and phrases based on grade 7 reading and content,  choosing flexibly from a range of strategies.</t>
        </r>
        <r>
          <rPr>
            <sz val="11"/>
            <rFont val="Calibri"/>
            <family val="2"/>
          </rPr>
          <t xml:space="preserve"> </t>
        </r>
      </text>
    </comment>
    <comment ref="G9" authorId="0" shapeId="0">
      <text>
        <r>
          <rPr>
            <sz val="9"/>
            <color indexed="8"/>
            <rFont val="Tahoma"/>
            <family val="2"/>
          </rPr>
          <t>Determine two or more central ideas in a text and analyze their development over the course of the text; provide an objective summary of the text.</t>
        </r>
        <r>
          <rPr>
            <sz val="11"/>
            <rFont val="Calibri"/>
            <family val="2"/>
          </rPr>
          <t xml:space="preserve"> </t>
        </r>
      </text>
    </comment>
    <comment ref="H9" authorId="0" shapeId="0">
      <text>
        <r>
          <rPr>
            <sz val="9"/>
            <color indexed="8"/>
            <rFont val="Tahoma"/>
            <family val="2"/>
          </rPr>
          <t>Analyze the interactions between individuals,  events,  and ideas in a text (e.g.,  how ideas influence individuals or events,  or how individuals influence ideas or events).</t>
        </r>
        <r>
          <rPr>
            <sz val="11"/>
            <rFont val="Calibri"/>
            <family val="2"/>
          </rPr>
          <t xml:space="preserve"> </t>
        </r>
      </text>
    </comment>
    <comment ref="I9" authorId="0" shapeId="0">
      <text>
        <r>
          <rPr>
            <sz val="9"/>
            <color indexed="8"/>
            <rFont val="Tahoma"/>
            <family val="2"/>
          </rPr>
          <t>Determine the meaning of words and phrases as they are used in a text,  including figurative,  connotative,  and technical meanings; analyze the impact of a specific word choice on meaning and tone.</t>
        </r>
        <r>
          <rPr>
            <sz val="11"/>
            <rFont val="Calibri"/>
            <family val="2"/>
          </rPr>
          <t xml:space="preserve"> </t>
        </r>
      </text>
    </comment>
    <comment ref="J9" authorId="0" shapeId="0">
      <text>
        <r>
          <rPr>
            <sz val="9"/>
            <color indexed="8"/>
            <rFont val="Tahoma"/>
            <family val="2"/>
          </rPr>
          <t>Analyze the structure an author uses to organize a text,  including how the major sections contribute to the whole and to the development of the ideas.</t>
        </r>
        <r>
          <rPr>
            <sz val="11"/>
            <rFont val="Calibri"/>
            <family val="2"/>
          </rPr>
          <t xml:space="preserve"> </t>
        </r>
      </text>
    </comment>
    <comment ref="K9" authorId="0" shapeId="0">
      <text>
        <r>
          <rPr>
            <sz val="9"/>
            <color indexed="8"/>
            <rFont val="Tahoma"/>
            <family val="2"/>
          </rPr>
          <t>Determine an author�s point of view or purpose in a text and analyze how the author distinguishes his or her position from that of others.</t>
        </r>
        <r>
          <rPr>
            <sz val="11"/>
            <rFont val="Calibri"/>
            <family val="2"/>
          </rPr>
          <t xml:space="preserve"> </t>
        </r>
      </text>
    </comment>
    <comment ref="L9" authorId="0" shapeId="0">
      <text>
        <r>
          <rPr>
            <sz val="9"/>
            <color indexed="8"/>
            <rFont val="Tahoma"/>
            <family val="2"/>
          </rPr>
          <t>Trace and evaluate the argument and specific claims in a text,  assessing whether the reasoning is sound and the evidence is relevant and sufficient to support the claims.</t>
        </r>
        <r>
          <rPr>
            <sz val="11"/>
            <rFont val="Calibri"/>
            <family val="2"/>
          </rPr>
          <t xml:space="preserve"> </t>
        </r>
      </text>
    </comment>
    <comment ref="M9" authorId="0" shapeId="0">
      <text>
        <r>
          <rPr>
            <sz val="9"/>
            <color indexed="8"/>
            <rFont val="Tahoma"/>
            <family val="2"/>
          </rPr>
          <t>Determine a theme or central idea of a text and analyze its development over the course of the text; provide an objective summary of the text.</t>
        </r>
        <r>
          <rPr>
            <sz val="11"/>
            <rFont val="Calibri"/>
            <family val="2"/>
          </rPr>
          <t xml:space="preserve"> </t>
        </r>
      </text>
    </comment>
    <comment ref="N9" authorId="0" shapeId="0">
      <text>
        <r>
          <rPr>
            <sz val="9"/>
            <color indexed="8"/>
            <rFont val="Tahoma"/>
            <family val="2"/>
          </rPr>
          <t>Analyze how particular elements of a story or drama interact (e.g.,  how setting shapes the characters or plot).</t>
        </r>
        <r>
          <rPr>
            <sz val="11"/>
            <rFont val="Calibri"/>
            <family val="2"/>
          </rPr>
          <t xml:space="preserve"> </t>
        </r>
      </text>
    </comment>
    <comment ref="O9" authorId="0" shapeId="0">
      <text>
        <r>
          <rPr>
            <sz val="9"/>
            <color indexed="8"/>
            <rFont val="Tahoma"/>
            <family val="2"/>
          </rPr>
          <t>Determine the meaning of words and phrases as they are used in a text,  including figurative and connotative meanings; analyze the impact of rhymes and other repetitions of sounds (e.g.,  alliteration) on a specific verse or stanza of a poem or section of a story or drama.</t>
        </r>
        <r>
          <rPr>
            <sz val="11"/>
            <rFont val="Calibri"/>
            <family val="2"/>
          </rPr>
          <t xml:space="preserve"> </t>
        </r>
      </text>
    </comment>
    <comment ref="P9" authorId="0" shapeId="0">
      <text>
        <r>
          <rPr>
            <sz val="9"/>
            <color indexed="8"/>
            <rFont val="Tahoma"/>
            <family val="2"/>
          </rPr>
          <t>Analyze how an author develops and contrasts the points of view of different characters or narrators in a text.</t>
        </r>
        <r>
          <rPr>
            <sz val="11"/>
            <rFont val="Calibri"/>
            <family val="2"/>
          </rPr>
          <t xml:space="preserve"> </t>
        </r>
      </text>
    </comment>
    <comment ref="R9" authorId="0" shapeId="0">
      <text>
        <r>
          <rPr>
            <sz val="9"/>
            <color indexed="8"/>
            <rFont val="Tahoma"/>
            <family val="2"/>
          </rPr>
          <t>Analyze the structure an author uses to organize a text,  including how the major sections contribute to the whole and to the development of the ideas.</t>
        </r>
        <r>
          <rPr>
            <sz val="11"/>
            <rFont val="Calibri"/>
            <family val="2"/>
          </rPr>
          <t xml:space="preserve"> </t>
        </r>
      </text>
    </comment>
    <comment ref="S9" authorId="0" shapeId="0">
      <text>
        <r>
          <rPr>
            <sz val="9"/>
            <color indexed="8"/>
            <rFont val="Tahoma"/>
            <family val="2"/>
          </rPr>
          <t>Determine an author�s point of view or purpose in a text and analyze how the author distinguishes his or her position from that of others.</t>
        </r>
        <r>
          <rPr>
            <sz val="11"/>
            <rFont val="Calibri"/>
            <family val="2"/>
          </rPr>
          <t xml:space="preserve"> </t>
        </r>
      </text>
    </comment>
    <comment ref="T9" authorId="0" shapeId="0">
      <text>
        <r>
          <rPr>
            <sz val="9"/>
            <color indexed="8"/>
            <rFont val="Tahoma"/>
            <family val="2"/>
          </rPr>
          <t>Determine a theme or central idea of a text and analyze its development over the course of the text; provide an objective summary of the text.</t>
        </r>
        <r>
          <rPr>
            <sz val="11"/>
            <rFont val="Calibri"/>
            <family val="2"/>
          </rPr>
          <t xml:space="preserve"> </t>
        </r>
      </text>
    </comment>
    <comment ref="U9" authorId="0" shapeId="0">
      <text>
        <r>
          <rPr>
            <sz val="9"/>
            <color indexed="8"/>
            <rFont val="Tahoma"/>
            <family val="2"/>
          </rPr>
          <t>Analyze how particular elements of a story or drama interact (e.g.,  how setting shapes the characters or plot).</t>
        </r>
        <r>
          <rPr>
            <sz val="11"/>
            <rFont val="Calibri"/>
            <family val="2"/>
          </rPr>
          <t xml:space="preserve"> </t>
        </r>
      </text>
    </comment>
    <comment ref="V9" authorId="0" shapeId="0">
      <text>
        <r>
          <rPr>
            <sz val="9"/>
            <color indexed="8"/>
            <rFont val="Tahoma"/>
            <family val="2"/>
          </rPr>
          <t>Determine the meaning of words and phrases as they are used in a text,  including figurative and connotative meanings; analyze the impact of rhymes and other repetitions of sounds (e.g.,  alliteration) on a specific verse or stanza of a poem or section of a story or drama.</t>
        </r>
        <r>
          <rPr>
            <sz val="11"/>
            <rFont val="Calibri"/>
            <family val="2"/>
          </rPr>
          <t xml:space="preserve"> </t>
        </r>
      </text>
    </comment>
    <comment ref="W9" authorId="0" shapeId="0">
      <text>
        <r>
          <rPr>
            <sz val="9"/>
            <color indexed="8"/>
            <rFont val="Tahoma"/>
            <family val="2"/>
          </rPr>
          <t>Analyze how an author develops and contrasts the points of view of different characters or narrators in a text.</t>
        </r>
        <r>
          <rPr>
            <sz val="11"/>
            <rFont val="Calibri"/>
            <family val="2"/>
          </rPr>
          <t xml:space="preserve"> </t>
        </r>
      </text>
    </comment>
  </commentList>
</comments>
</file>

<file path=xl/comments6.xml><?xml version="1.0" encoding="utf-8"?>
<comments xmlns="http://schemas.openxmlformats.org/spreadsheetml/2006/main">
  <authors>
    <author>Samn Valerie</author>
  </authors>
  <commentList>
    <comment ref="F9" authorId="0" shapeId="0">
      <text>
        <r>
          <rPr>
            <sz val="9"/>
            <color indexed="8"/>
            <rFont val="Tahoma"/>
            <family val="2"/>
          </rPr>
          <t>Determine or clarify the meaning of unknown and multiple-meaning words or phrases based on grade 8 reading and content,  choosing flexibly from a range of strategies.</t>
        </r>
        <r>
          <rPr>
            <sz val="11"/>
            <rFont val="Calibri"/>
            <family val="2"/>
          </rPr>
          <t xml:space="preserve"> </t>
        </r>
      </text>
    </comment>
    <comment ref="G9" authorId="0" shapeId="0">
      <text>
        <r>
          <rPr>
            <sz val="9"/>
            <color indexed="8"/>
            <rFont val="Tahoma"/>
            <family val="2"/>
          </rPr>
          <t>Determine a central idea of a text and analyze its development over the course of the text,  including its relationship to supporting ideas; provide an objective summary of the text.</t>
        </r>
        <r>
          <rPr>
            <sz val="11"/>
            <rFont val="Calibri"/>
            <family val="2"/>
          </rPr>
          <t xml:space="preserve"> </t>
        </r>
      </text>
    </comment>
    <comment ref="H9" authorId="0" shapeId="0">
      <text>
        <r>
          <rPr>
            <sz val="9"/>
            <color indexed="8"/>
            <rFont val="Tahoma"/>
            <family val="2"/>
          </rPr>
          <t>Analyze how a text makes connections among and distinctions between individuals,  ideas,  or events (e.g.,  through comparisons,  analogies,  or categories).</t>
        </r>
        <r>
          <rPr>
            <sz val="11"/>
            <rFont val="Calibri"/>
            <family val="2"/>
          </rPr>
          <t xml:space="preserve"> </t>
        </r>
      </text>
    </comment>
    <comment ref="I9" authorId="0" shapeId="0">
      <text>
        <r>
          <rPr>
            <sz val="9"/>
            <color indexed="8"/>
            <rFont val="Tahoma"/>
            <family val="2"/>
          </rPr>
          <t>Determine the meaning of words and phrases as they are used in a text,  including figurative,  connotative,  and technical meanings; analyze the impact of specific word choices on meaning and tone,  including analogies or allusions to other texts.</t>
        </r>
        <r>
          <rPr>
            <sz val="11"/>
            <rFont val="Calibri"/>
            <family val="2"/>
          </rPr>
          <t xml:space="preserve"> </t>
        </r>
      </text>
    </comment>
    <comment ref="J9" authorId="0" shapeId="0">
      <text>
        <r>
          <rPr>
            <sz val="9"/>
            <color indexed="8"/>
            <rFont val="Tahoma"/>
            <family val="2"/>
          </rPr>
          <t>Analyze in detail the structure of a specific paragraph in a text,  including the role of particular sentences in developing and refining a key concept.</t>
        </r>
        <r>
          <rPr>
            <sz val="11"/>
            <rFont val="Calibri"/>
            <family val="2"/>
          </rPr>
          <t xml:space="preserve"> </t>
        </r>
      </text>
    </comment>
    <comment ref="K9" authorId="0" shapeId="0">
      <text>
        <r>
          <rPr>
            <sz val="9"/>
            <color indexed="8"/>
            <rFont val="Tahoma"/>
            <family val="2"/>
          </rPr>
          <t>Determine an author�s point of view or purpose in a text and analyze how the author acknowledges and responds to conflicting evidence or viewpoints.</t>
        </r>
        <r>
          <rPr>
            <sz val="11"/>
            <rFont val="Calibri"/>
            <family val="2"/>
          </rPr>
          <t xml:space="preserve"> </t>
        </r>
      </text>
    </comment>
    <comment ref="L9" authorId="0" shapeId="0">
      <text>
        <r>
          <rPr>
            <sz val="9"/>
            <color indexed="8"/>
            <rFont val="Tahoma"/>
            <family val="2"/>
          </rPr>
          <t>Determine a theme or central idea of a text and analyze its development over the course of the text,  including its relationship to the characters,  setting,  and plot; provide an objective summary of the text.</t>
        </r>
        <r>
          <rPr>
            <sz val="11"/>
            <rFont val="Calibri"/>
            <family val="2"/>
          </rPr>
          <t xml:space="preserve"> </t>
        </r>
      </text>
    </comment>
    <comment ref="M9" authorId="0" shapeId="0">
      <text>
        <r>
          <rPr>
            <sz val="9"/>
            <color indexed="8"/>
            <rFont val="Tahoma"/>
            <family val="2"/>
          </rPr>
          <t>Analyze how particular lines of dialogue or incidents in a story or drama propel the action,  reveal aspects of a character,  or provoke a decision.</t>
        </r>
        <r>
          <rPr>
            <sz val="11"/>
            <rFont val="Calibri"/>
            <family val="2"/>
          </rPr>
          <t xml:space="preserve"> </t>
        </r>
      </text>
    </comment>
    <comment ref="N9" authorId="0" shapeId="0">
      <text>
        <r>
          <rPr>
            <sz val="9"/>
            <color indexed="8"/>
            <rFont val="Tahoma"/>
            <family val="2"/>
          </rPr>
          <t>Determine the meaning of words and phrases as they are used in a text,  including figurative and connotative meanings; analyze the impact of specific word choices on meaning and tone,  including analogies or allusions to other texts.</t>
        </r>
        <r>
          <rPr>
            <sz val="11"/>
            <rFont val="Calibri"/>
            <family val="2"/>
          </rPr>
          <t xml:space="preserve"> </t>
        </r>
      </text>
    </comment>
    <comment ref="O9" authorId="0" shapeId="0">
      <text>
        <r>
          <rPr>
            <sz val="9"/>
            <color indexed="8"/>
            <rFont val="Tahoma"/>
            <family val="2"/>
          </rPr>
          <t>Analyze how differences in the points of view of the characters and the audience or reader (e.g.,  created through the use of dramatic irony) create such effects as suspense or humor.</t>
        </r>
        <r>
          <rPr>
            <sz val="11"/>
            <rFont val="Calibri"/>
            <family val="2"/>
          </rPr>
          <t xml:space="preserve"> </t>
        </r>
      </text>
    </comment>
    <comment ref="Q9" authorId="0" shapeId="0">
      <text>
        <r>
          <rPr>
            <sz val="9"/>
            <color indexed="8"/>
            <rFont val="Tahoma"/>
            <family val="2"/>
          </rPr>
          <t>Analyze in detail the structure of a specific paragraph in a text,  including the role of particular sentences in developing and refining a key concept.</t>
        </r>
        <r>
          <rPr>
            <sz val="11"/>
            <rFont val="Calibri"/>
            <family val="2"/>
          </rPr>
          <t xml:space="preserve"> </t>
        </r>
      </text>
    </comment>
    <comment ref="R9" authorId="0" shapeId="0">
      <text>
        <r>
          <rPr>
            <sz val="9"/>
            <color indexed="8"/>
            <rFont val="Tahoma"/>
            <family val="2"/>
          </rPr>
          <t>Determine an author�s point of view or purpose in a text and analyze how the author acknowledges and responds to conflicting evidence or viewpoints.</t>
        </r>
        <r>
          <rPr>
            <sz val="11"/>
            <rFont val="Calibri"/>
            <family val="2"/>
          </rPr>
          <t xml:space="preserve"> </t>
        </r>
      </text>
    </comment>
    <comment ref="S9" authorId="0" shapeId="0">
      <text>
        <r>
          <rPr>
            <sz val="9"/>
            <color indexed="8"/>
            <rFont val="Tahoma"/>
            <family val="2"/>
          </rPr>
          <t>Determine a theme or central idea of a text and analyze its development over the course of the text,  including its relationship to the characters,  setting,  and plot; provide an objective summary of the text.</t>
        </r>
        <r>
          <rPr>
            <sz val="11"/>
            <rFont val="Calibri"/>
            <family val="2"/>
          </rPr>
          <t xml:space="preserve"> </t>
        </r>
      </text>
    </comment>
    <comment ref="T9" authorId="0" shapeId="0">
      <text>
        <r>
          <rPr>
            <sz val="9"/>
            <color indexed="8"/>
            <rFont val="Tahoma"/>
            <family val="2"/>
          </rPr>
          <t>Analyze how particular lines of dialogue or incidents in a story or drama propel the action,  reveal aspects of a character,  or provoke a decision.</t>
        </r>
        <r>
          <rPr>
            <sz val="11"/>
            <rFont val="Calibri"/>
            <family val="2"/>
          </rPr>
          <t xml:space="preserve"> </t>
        </r>
      </text>
    </comment>
    <comment ref="U9" authorId="0" shapeId="0">
      <text>
        <r>
          <rPr>
            <sz val="9"/>
            <color indexed="8"/>
            <rFont val="Tahoma"/>
            <family val="2"/>
          </rPr>
          <t>Determine the meaning of words and phrases as they are used in a text,  including figurative and connotative meanings; analyze the impact of specific word choices on meaning and tone,  including analogies or allusions to other texts.</t>
        </r>
        <r>
          <rPr>
            <sz val="11"/>
            <rFont val="Calibri"/>
            <family val="2"/>
          </rPr>
          <t xml:space="preserve"> </t>
        </r>
      </text>
    </comment>
    <comment ref="V9" authorId="0" shapeId="0">
      <text>
        <r>
          <rPr>
            <sz val="9"/>
            <color indexed="8"/>
            <rFont val="Tahoma"/>
            <family val="2"/>
          </rPr>
          <t>Analyze how differences in the points of view of the characters and the audience or reader (e.g.,  created through the use of dramatic irony) create such effects as suspense or humor.</t>
        </r>
        <r>
          <rPr>
            <sz val="11"/>
            <rFont val="Calibri"/>
            <family val="2"/>
          </rPr>
          <t xml:space="preserve"> </t>
        </r>
      </text>
    </comment>
  </commentList>
</comments>
</file>

<file path=xl/comments7.xml><?xml version="1.0" encoding="utf-8"?>
<comments xmlns="http://schemas.openxmlformats.org/spreadsheetml/2006/main">
  <authors>
    <author>Samn Valerie</author>
  </authors>
  <commentList>
    <comment ref="F9" authorId="0" shapeId="0">
      <text>
        <r>
          <rPr>
            <sz val="9"/>
            <color indexed="8"/>
            <rFont val="Tahoma"/>
            <family val="2"/>
          </rPr>
          <t>Partition shapes into parts with equal areas. Express the area of each part as a unit fraction of the whole. For example,  partition a shape into 4 parts with equal area,  and describe the area of each part as 1/4 of the area of the shape.</t>
        </r>
        <r>
          <rPr>
            <sz val="11"/>
            <rFont val="Calibri"/>
            <family val="2"/>
          </rPr>
          <t xml:space="preserve"> </t>
        </r>
      </text>
    </comment>
    <comment ref="H9" authorId="0" shapeId="0">
      <text>
        <r>
          <rPr>
            <sz val="9"/>
            <color indexed="8"/>
            <rFont val="Tahoma"/>
            <family val="2"/>
          </rPr>
          <t>Tell and write time to the nearest minute and measure time intervals in minutes. Solve word problems involving addition and subtraction of time intervals in minutes,  e.g.,  by representing the problem on a number line diagram.</t>
        </r>
        <r>
          <rPr>
            <sz val="11"/>
            <rFont val="Calibri"/>
            <family val="2"/>
          </rPr>
          <t xml:space="preserve"> </t>
        </r>
      </text>
    </comment>
    <comment ref="I9" authorId="0" shapeId="0">
      <text>
        <r>
          <rPr>
            <sz val="9"/>
            <color indexed="8"/>
            <rFont val="Tahoma"/>
            <family val="2"/>
          </rPr>
          <t>Tell and write time to the nearest minute and measure time intervals in minutes. Solve word problems involving addition and subtraction of time intervals in minutes,  e.g.,  by representing the problem on a number line diagram.</t>
        </r>
        <r>
          <rPr>
            <sz val="11"/>
            <rFont val="Calibri"/>
            <family val="2"/>
          </rPr>
          <t xml:space="preserve"> </t>
        </r>
      </text>
    </comment>
    <comment ref="J9" authorId="0" shapeId="0">
      <text>
        <r>
          <rPr>
            <sz val="9"/>
            <color indexed="8"/>
            <rFont val="Tahoma"/>
            <family val="2"/>
          </rPr>
          <t>Measure and estimate liquid volumes and masses of objects using standard units of grams (g),  kilograms (kg),  and liters (l).6 Add,  subtract,  multiply,  or divide to solve one-step word problems involving masses or volumes that are given in the same units,  e.g.,  by using drawings (such as a beaker with a measurement scale) to represent the problem.7</t>
        </r>
        <r>
          <rPr>
            <sz val="11"/>
            <rFont val="Calibri"/>
            <family val="2"/>
          </rPr>
          <t xml:space="preserve"> </t>
        </r>
      </text>
    </comment>
    <comment ref="K9" authorId="0" shapeId="0">
      <text>
        <r>
          <rPr>
            <sz val="9"/>
            <color indexed="8"/>
            <rFont val="Tahoma"/>
            <family val="2"/>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r>
          <rPr>
            <sz val="11"/>
            <rFont val="Calibri"/>
            <family val="2"/>
          </rPr>
          <t xml:space="preserve"> </t>
        </r>
      </text>
    </comment>
    <comment ref="L9" authorId="0" shapeId="0">
      <text>
        <r>
          <rPr>
            <sz val="9"/>
            <color indexed="8"/>
            <rFont val="Tahoma"/>
            <family val="2"/>
          </rPr>
          <t>A plane figure which can be covered without gaps or overlaps by n unit squares is said to have an area of n square units.</t>
        </r>
        <r>
          <rPr>
            <sz val="11"/>
            <rFont val="Calibri"/>
            <family val="2"/>
          </rPr>
          <t xml:space="preserve"> </t>
        </r>
      </text>
    </comment>
    <comment ref="M9" authorId="0" shapeId="0">
      <text>
        <r>
          <rPr>
            <sz val="9"/>
            <color indexed="8"/>
            <rFont val="Tahoma"/>
            <family val="2"/>
          </rPr>
          <t>Multiply side lengths to find areas of rectangles with whole- number side lengths in the context of solving real world and mathematical problems,  and represent whole-number products as rectangular areas in mathematical reasoning.</t>
        </r>
        <r>
          <rPr>
            <sz val="11"/>
            <rFont val="Calibri"/>
            <family val="2"/>
          </rPr>
          <t xml:space="preserve"> </t>
        </r>
      </text>
    </comment>
    <comment ref="N9" authorId="0" shapeId="0">
      <text>
        <r>
          <rPr>
            <sz val="9"/>
            <color indexed="8"/>
            <rFont val="Tahoma"/>
            <family val="2"/>
          </rPr>
          <t>Recognize area as additive. Find areas of rectilinear figures by decomposing them into non-overlapping rectangles and adding the areas of the non-overlapping parts,  applying this technique to solve real world problems.</t>
        </r>
        <r>
          <rPr>
            <sz val="11"/>
            <rFont val="Calibri"/>
            <family val="2"/>
          </rPr>
          <t xml:space="preserve"> </t>
        </r>
      </text>
    </comment>
    <comment ref="P9" authorId="0" shapeId="0">
      <text>
        <r>
          <rPr>
            <sz val="9"/>
            <color indexed="8"/>
            <rFont val="Tahoma"/>
            <family val="2"/>
          </rPr>
          <t>Understand a fraction 1/b as the quantity formed by 1 part when a whole is partitioned into b equal parts; understand a fraction a/b as the quantity formed by a parts of size 1/b.</t>
        </r>
        <r>
          <rPr>
            <sz val="11"/>
            <rFont val="Calibri"/>
            <family val="2"/>
          </rPr>
          <t xml:space="preserve"> </t>
        </r>
      </text>
    </comment>
    <comment ref="Q9" authorId="0" shapeId="0">
      <text>
        <r>
          <rPr>
            <sz val="9"/>
            <color indexed="8"/>
            <rFont val="Tahoma"/>
            <family val="2"/>
          </rPr>
          <t>Represent a fraction 1/b on a number line diagram by defining the interval from 0 to 1 as the whole and partitioning it into b equal parts. Recognize that each part has size 1/b and that the endpoint of the part based at 0 locates the number 1/b on the number line.</t>
        </r>
        <r>
          <rPr>
            <sz val="11"/>
            <rFont val="Calibri"/>
            <family val="2"/>
          </rPr>
          <t xml:space="preserve"> </t>
        </r>
      </text>
    </comment>
    <comment ref="R9" authorId="0" shapeId="0">
      <text>
        <r>
          <rPr>
            <sz val="9"/>
            <color indexed="8"/>
            <rFont val="Tahoma"/>
            <family val="2"/>
          </rPr>
          <t>Represent a fraction a/b on a number line diagram by marking off a lengths 1/b from 0. Recognize that the resulting interval has size a/b and that its endpoint locates the number a/b on the number line.</t>
        </r>
        <r>
          <rPr>
            <sz val="11"/>
            <rFont val="Calibri"/>
            <family val="2"/>
          </rPr>
          <t xml:space="preserve"> </t>
        </r>
      </text>
    </comment>
    <comment ref="S9" authorId="0" shapeId="0">
      <text>
        <r>
          <rPr>
            <sz val="9"/>
            <color indexed="8"/>
            <rFont val="Tahoma"/>
            <family val="2"/>
          </rPr>
          <t>Understand two fractions as equivalent (equal) if they are the same size,  or the same point on a number line.</t>
        </r>
        <r>
          <rPr>
            <sz val="11"/>
            <rFont val="Calibri"/>
            <family val="2"/>
          </rPr>
          <t xml:space="preserve"> </t>
        </r>
      </text>
    </comment>
    <comment ref="T9" authorId="0" shapeId="0">
      <text>
        <r>
          <rPr>
            <sz val="9"/>
            <color indexed="8"/>
            <rFont val="Tahoma"/>
            <family val="2"/>
          </rPr>
          <t>Recognize and generate simple equivalent fractions,  e.g.,  1/2 = 2/4,  4/6 = 2/3). Explain why the fractions are equivalent,  e.g.,  by using a visual fraction model.</t>
        </r>
        <r>
          <rPr>
            <sz val="11"/>
            <rFont val="Calibri"/>
            <family val="2"/>
          </rPr>
          <t xml:space="preserve"> </t>
        </r>
      </text>
    </comment>
    <comment ref="U9" authorId="0" shapeId="0">
      <text>
        <r>
          <rPr>
            <sz val="9"/>
            <color indexed="8"/>
            <rFont val="Tahoma"/>
            <family val="2"/>
          </rPr>
          <t>Express whole numbers as fractions,  and recognize fractions that are equivalent to whole numbers.</t>
        </r>
        <r>
          <rPr>
            <sz val="11"/>
            <rFont val="Calibri"/>
            <family val="2"/>
          </rPr>
          <t xml:space="preserve"> </t>
        </r>
      </text>
    </comment>
    <comment ref="V9" authorId="0" shapeId="0">
      <text>
        <r>
          <rPr>
            <sz val="9"/>
            <color indexed="8"/>
            <rFont val="Tahoma"/>
            <family val="2"/>
          </rPr>
          <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t>
        </r>
        <r>
          <rPr>
            <sz val="11"/>
            <rFont val="Calibri"/>
            <family val="2"/>
          </rPr>
          <t xml:space="preserve"> </t>
        </r>
      </text>
    </comment>
    <comment ref="X9" authorId="0" shapeId="0">
      <text>
        <r>
          <rPr>
            <sz val="9"/>
            <color indexed="8"/>
            <rFont val="Tahoma"/>
            <family val="2"/>
          </rPr>
          <t>Use place value understanding to round whole numbers to the nearest 10 or 100.</t>
        </r>
        <r>
          <rPr>
            <sz val="11"/>
            <rFont val="Calibri"/>
            <family val="2"/>
          </rPr>
          <t xml:space="preserve"> </t>
        </r>
      </text>
    </comment>
    <comment ref="Y9" authorId="0" shapeId="0">
      <text>
        <r>
          <rPr>
            <sz val="9"/>
            <color indexed="8"/>
            <rFont val="Tahoma"/>
            <family val="2"/>
          </rPr>
          <t>Multiply one-digit whole numbers by multiples of 10 in the range 10�90 (e.g.,  9 � 80,  5 � 60) using strategies based on place value and properties of operations.</t>
        </r>
        <r>
          <rPr>
            <sz val="11"/>
            <rFont val="Calibri"/>
            <family val="2"/>
          </rPr>
          <t xml:space="preserve"> </t>
        </r>
      </text>
    </comment>
    <comment ref="AA9" authorId="0" shapeId="0">
      <text>
        <r>
          <rPr>
            <sz val="9"/>
            <color indexed="8"/>
            <rFont val="Tahoma"/>
            <family val="2"/>
          </rPr>
          <t>Interpret products of whole numbers,  e.g.,  interpret 5 � 7 as the total number of objects in 5 groups of 7 objects each.</t>
        </r>
        <r>
          <rPr>
            <sz val="11"/>
            <rFont val="Calibri"/>
            <family val="2"/>
          </rPr>
          <t xml:space="preserve"> </t>
        </r>
      </text>
    </comment>
    <comment ref="AB9" authorId="0" shapeId="0">
      <text>
        <r>
          <rPr>
            <sz val="9"/>
            <color indexed="8"/>
            <rFont val="Tahoma"/>
            <family val="2"/>
          </rPr>
          <t>Interpret products of whole numbers,  e.g.,  interpret 5 � 7 as the total number of objects in 5 groups of 7 objects each.</t>
        </r>
        <r>
          <rPr>
            <sz val="11"/>
            <rFont val="Calibri"/>
            <family val="2"/>
          </rPr>
          <t xml:space="preserve"> </t>
        </r>
      </text>
    </comment>
    <comment ref="AC9" authorId="0" shapeId="0">
      <text>
        <r>
          <rPr>
            <sz val="9"/>
            <color indexed="8"/>
            <rFont val="Tahoma"/>
            <family val="2"/>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r>
          <rPr>
            <sz val="11"/>
            <rFont val="Calibri"/>
            <family val="2"/>
          </rPr>
          <t xml:space="preserve"> </t>
        </r>
      </text>
    </comment>
    <comment ref="AD9" authorId="0" shapeId="0">
      <text>
        <r>
          <rPr>
            <sz val="9"/>
            <color indexed="8"/>
            <rFont val="Tahoma"/>
            <family val="2"/>
          </rPr>
          <t>Use multiplication and division within 100 to solve word problems in situations involving equal groups,  arrays,  and measurement quantities,  e.g.,  by using drawings and equations with a symbol for the unknown number to represent the problem.1</t>
        </r>
        <r>
          <rPr>
            <sz val="11"/>
            <rFont val="Calibri"/>
            <family val="2"/>
          </rPr>
          <t xml:space="preserve"> </t>
        </r>
      </text>
    </comment>
    <comment ref="AE9" authorId="0" shapeId="0">
      <text>
        <r>
          <rPr>
            <sz val="9"/>
            <color indexed="8"/>
            <rFont val="Tahoma"/>
            <family val="2"/>
          </rPr>
          <t>Use multiplication and division within 100 to solve word problems in situations involving equal groups,  arrays,  and measurement quantities,  e.g.,  by using drawings and equations with a symbol for the unknown number to represent the problem.1</t>
        </r>
        <r>
          <rPr>
            <sz val="11"/>
            <rFont val="Calibri"/>
            <family val="2"/>
          </rPr>
          <t xml:space="preserve"> </t>
        </r>
      </text>
    </comment>
    <comment ref="AF9" authorId="0" shapeId="0">
      <text>
        <r>
          <rPr>
            <sz val="9"/>
            <color indexed="8"/>
            <rFont val="Tahoma"/>
            <family val="2"/>
          </rPr>
          <t>Determine the unknown whole number in a multiplication or division equation relating three whole numbers. For example,  determine the unknown number that makes the equation true in each of the equations 8 � ? = 48,  5 = ? � 3,  6 � 6 = ?.</t>
        </r>
        <r>
          <rPr>
            <sz val="11"/>
            <rFont val="Calibri"/>
            <family val="2"/>
          </rPr>
          <t xml:space="preserve"> </t>
        </r>
      </text>
    </comment>
    <comment ref="AG9" authorId="0" shapeId="0">
      <text>
        <r>
          <rPr>
            <sz val="9"/>
            <color indexed="8"/>
            <rFont val="Tahoma"/>
            <family val="2"/>
          </rPr>
          <t>Apply properties of operations as strategies to multiply and divide.2 Examples: If 6 � 4 = 24 is known,  then 4 � 6 = 24 is also known. (Commutative property of multiplication.) 3 � 5 � 2 can be found by 3 � 5 = 15,  then 15 � 2 = 30,  or by 5 � 2 = 10,  then 3 � 10 = 30. (Associative property of multiplication.) Knowing that 8 � 5 = 40 and 8 � 2 = 16,  one can find 8 � 7 as 8 � (5 + 2) = (8 � 5) + (8 � 2) = 40 + 16 = 56. (Distributive property.)</t>
        </r>
        <r>
          <rPr>
            <sz val="11"/>
            <rFont val="Calibri"/>
            <family val="2"/>
          </rPr>
          <t xml:space="preserve"> </t>
        </r>
      </text>
    </comment>
    <comment ref="AH9" authorId="0" shapeId="0">
      <text>
        <r>
          <rPr>
            <sz val="9"/>
            <color indexed="8"/>
            <rFont val="Tahoma"/>
            <family val="2"/>
          </rPr>
          <t>Understand division as an unknown-factor problem. For example,  find 32 � 8 by finding the number that makes 32 when multiplied by 8.</t>
        </r>
        <r>
          <rPr>
            <sz val="11"/>
            <rFont val="Calibri"/>
            <family val="2"/>
          </rPr>
          <t xml:space="preserve"> </t>
        </r>
      </text>
    </comment>
    <comment ref="AI9" authorId="0" shapeId="0">
      <text>
        <r>
          <rPr>
            <sz val="9"/>
            <color indexed="8"/>
            <rFont val="Tahoma"/>
            <family val="2"/>
          </rPr>
          <t>Solve two-step word problems using the four operations. Represent these problems using equations with a letter standing for the unknown quantity. Assess the reasonableness of answers using mental computation and estimation strategies including rounding.3</t>
        </r>
        <r>
          <rPr>
            <sz val="11"/>
            <rFont val="Calibri"/>
            <family val="2"/>
          </rPr>
          <t xml:space="preserve"> </t>
        </r>
      </text>
    </comment>
    <comment ref="AJ9" authorId="0" shapeId="0">
      <text>
        <r>
          <rPr>
            <sz val="9"/>
            <color indexed="8"/>
            <rFont val="Tahoma"/>
            <family val="2"/>
          </rPr>
          <t>Solve two-step word problems using the four operations. Represent these problems using equations with a letter standing for the unknown quantity. Assess the reasonableness of answers using mental computation and estimation strategies including rounding.3</t>
        </r>
        <r>
          <rPr>
            <sz val="11"/>
            <rFont val="Calibri"/>
            <family val="2"/>
          </rPr>
          <t xml:space="preserve"> </t>
        </r>
      </text>
    </comment>
    <comment ref="AK9" authorId="0" shapeId="0">
      <text>
        <r>
          <rPr>
            <sz val="9"/>
            <color indexed="8"/>
            <rFont val="Tahoma"/>
            <family val="2"/>
          </rPr>
          <t>Identify arithmetic patterns (including patterns in the addition table or multiplication table),  and explain them using properties of operations. For example,  observe that 4 times a number is always even,  and explain why 4 times a number can be decomposed into two equal addends.</t>
        </r>
        <r>
          <rPr>
            <sz val="11"/>
            <rFont val="Calibri"/>
            <family val="2"/>
          </rPr>
          <t xml:space="preserve"> </t>
        </r>
      </text>
    </comment>
  </commentList>
</comments>
</file>

<file path=xl/comments8.xml><?xml version="1.0" encoding="utf-8"?>
<comments xmlns="http://schemas.openxmlformats.org/spreadsheetml/2006/main">
  <authors>
    <author>Samn Valerie</author>
  </authors>
  <commentList>
    <comment ref="F9" authorId="0" shapeId="0">
      <text>
        <r>
          <rPr>
            <sz val="9"/>
            <color indexed="8"/>
            <rFont val="Tahoma"/>
            <family val="2"/>
          </rPr>
          <t>Draw points,  lines,  line segments,  rays,  angles (right,  acute,  obtuse),  and perpendicular and parallel lines. Identify these in two-dimensional figures.</t>
        </r>
        <r>
          <rPr>
            <sz val="11"/>
            <rFont val="Calibri"/>
            <family val="2"/>
          </rPr>
          <t xml:space="preserve"> </t>
        </r>
      </text>
    </comment>
    <comment ref="G9" authorId="0" shapeId="0">
      <text>
        <r>
          <rPr>
            <sz val="9"/>
            <color indexed="8"/>
            <rFont val="Tahoma"/>
            <family val="2"/>
          </rPr>
          <t>Classify two-dimensional figures based on the presence or absence of parallel or perpendicular lines,  or the presence or absence of angles of a specified size. Recognize right triangles as a category,  and identify right triangles.</t>
        </r>
        <r>
          <rPr>
            <sz val="11"/>
            <rFont val="Calibri"/>
            <family val="2"/>
          </rPr>
          <t xml:space="preserve"> </t>
        </r>
      </text>
    </comment>
    <comment ref="H9" authorId="0" shapeId="0">
      <text>
        <r>
          <rPr>
            <sz val="9"/>
            <color indexed="8"/>
            <rFont val="Tahoma"/>
            <family val="2"/>
          </rPr>
          <t>Recognize a line of symmetry for a two-dimensional figure as a line across the figure such that the figure can be folded along the line into matching parts. Identify line-symmetric figures and draw lines of symmetry.</t>
        </r>
        <r>
          <rPr>
            <sz val="11"/>
            <rFont val="Calibri"/>
            <family val="2"/>
          </rPr>
          <t xml:space="preserve"> </t>
        </r>
      </text>
    </comment>
    <comment ref="J9" authorId="0" shapeId="0">
      <text>
        <r>
          <rPr>
            <sz val="9"/>
            <color indexed="8"/>
            <rFont val="Tahoma"/>
            <family val="2"/>
          </rPr>
          <t>Generate measurement data by measuring lengths using rulers marked with halves and fourths of an inch. Show the data by making a line plot,  where the horizontal scale is marked off in appropriate units� whole numbers,  halves,  or quarters.</t>
        </r>
        <r>
          <rPr>
            <sz val="11"/>
            <rFont val="Calibri"/>
            <family val="2"/>
          </rPr>
          <t xml:space="preserve"> </t>
        </r>
      </text>
    </comment>
    <comment ref="K9" authorId="0" shapeId="0">
      <text>
        <r>
          <rPr>
            <sz val="9"/>
            <color indexed="8"/>
            <rFont val="Tahoma"/>
            <family val="2"/>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r>
          <rPr>
            <sz val="11"/>
            <rFont val="Calibri"/>
            <family val="2"/>
          </rPr>
          <t xml:space="preserve"> </t>
        </r>
      </text>
    </comment>
    <comment ref="L9" authorId="0" shapeId="0">
      <text>
        <r>
          <rPr>
            <sz val="9"/>
            <color indexed="8"/>
            <rFont val="Tahoma"/>
            <family val="2"/>
          </rPr>
          <t>Apply the area and perimeter formulas for rectangles in real world and mathematical problems. For example,  find the width of a rectangular room given the area of the flooring and the length,  by viewing the area formula as a multiplication equation with an unknown factor.</t>
        </r>
        <r>
          <rPr>
            <sz val="11"/>
            <rFont val="Calibri"/>
            <family val="2"/>
          </rPr>
          <t xml:space="preserve"> </t>
        </r>
      </text>
    </comment>
    <comment ref="M9" authorId="0" shapeId="0">
      <text>
        <r>
          <rPr>
            <sz val="9"/>
            <color indexed="8"/>
            <rFont val="Tahoma"/>
            <family val="2"/>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r>
          <rPr>
            <sz val="11"/>
            <rFont val="Calibri"/>
            <family val="2"/>
          </rPr>
          <t xml:space="preserve"> </t>
        </r>
      </text>
    </comment>
    <comment ref="N9" authorId="0" shapeId="0">
      <text>
        <r>
          <rPr>
            <sz val="9"/>
            <color indexed="8"/>
            <rFont val="Tahoma"/>
            <family val="2"/>
          </rPr>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 and can be used to measure angles.</t>
        </r>
        <r>
          <rPr>
            <sz val="11"/>
            <rFont val="Calibri"/>
            <family val="2"/>
          </rPr>
          <t xml:space="preserve"> </t>
        </r>
      </text>
    </comment>
    <comment ref="O9" authorId="0" shapeId="0">
      <text>
        <r>
          <rPr>
            <sz val="9"/>
            <color indexed="8"/>
            <rFont val="Tahoma"/>
            <family val="2"/>
          </rPr>
          <t>An angle that turns through n one-degree angles is said to have an angle measure of n degrees.</t>
        </r>
        <r>
          <rPr>
            <sz val="11"/>
            <rFont val="Calibri"/>
            <family val="2"/>
          </rPr>
          <t xml:space="preserve"> </t>
        </r>
      </text>
    </comment>
    <comment ref="P9" authorId="0" shapeId="0">
      <text>
        <r>
          <rPr>
            <sz val="9"/>
            <color indexed="8"/>
            <rFont val="Tahoma"/>
            <family val="2"/>
          </rPr>
          <t>Measure angles in whole-number degrees using a protractor. Sketch angles of specified measure.</t>
        </r>
        <r>
          <rPr>
            <sz val="11"/>
            <rFont val="Calibri"/>
            <family val="2"/>
          </rPr>
          <t xml:space="preserve"> </t>
        </r>
      </text>
    </comment>
    <comment ref="Q9" authorId="0" shapeId="0">
      <text>
        <r>
          <rPr>
            <sz val="9"/>
            <color indexed="8"/>
            <rFont val="Tahoma"/>
            <family val="2"/>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r>
          <rPr>
            <sz val="11"/>
            <rFont val="Calibri"/>
            <family val="2"/>
          </rPr>
          <t xml:space="preserve"> </t>
        </r>
      </text>
    </comment>
    <comment ref="S9" authorId="0" shapeId="0">
      <text>
        <r>
          <rPr>
            <sz val="9"/>
            <color indexed="8"/>
            <rFont val="Tahoma"/>
            <family val="2"/>
          </rPr>
          <t>Recognize that in a multi-digit whole number,  a digit in one place represents ten times what it represents in the place to its right.</t>
        </r>
        <r>
          <rPr>
            <sz val="11"/>
            <rFont val="Calibri"/>
            <family val="2"/>
          </rPr>
          <t xml:space="preserve"> </t>
        </r>
      </text>
    </comment>
    <comment ref="T9" authorId="0" shapeId="0">
      <text>
        <r>
          <rPr>
            <sz val="9"/>
            <color indexed="8"/>
            <rFont val="Tahoma"/>
            <family val="2"/>
          </rPr>
          <t>Read and write multi-digit whole numbers using base-ten numerals,  number names,  and expanded form. Compare two multi-digit numbers based on meanings of the digits in each place,  using &gt;,  =,  and &lt; symbols to record the results of comparisons.</t>
        </r>
        <r>
          <rPr>
            <sz val="11"/>
            <rFont val="Calibri"/>
            <family val="2"/>
          </rPr>
          <t xml:space="preserve"> </t>
        </r>
      </text>
    </comment>
    <comment ref="U9" authorId="0" shapeId="0">
      <text>
        <r>
          <rPr>
            <sz val="9"/>
            <color indexed="8"/>
            <rFont val="Tahoma"/>
            <family val="2"/>
          </rPr>
          <t>Use place value understanding to round multi-digit whole numbers to any place.</t>
        </r>
        <r>
          <rPr>
            <sz val="11"/>
            <rFont val="Calibri"/>
            <family val="2"/>
          </rPr>
          <t xml:space="preserve"> </t>
        </r>
      </text>
    </comment>
    <comment ref="V9" authorId="0" shapeId="0">
      <text>
        <r>
          <rPr>
            <sz val="9"/>
            <color indexed="8"/>
            <rFont val="Tahoma"/>
            <family val="2"/>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11"/>
            <rFont val="Calibri"/>
            <family val="2"/>
          </rPr>
          <t xml:space="preserve"> </t>
        </r>
      </text>
    </comment>
    <comment ref="W9" authorId="0" shapeId="0">
      <text>
        <r>
          <rPr>
            <sz val="9"/>
            <color indexed="8"/>
            <rFont val="Tahoma"/>
            <family val="2"/>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r>
          <rPr>
            <sz val="11"/>
            <rFont val="Calibri"/>
            <family val="2"/>
          </rPr>
          <t xml:space="preserve"> </t>
        </r>
      </text>
    </comment>
    <comment ref="X9" authorId="0" shapeId="0">
      <text>
        <r>
          <rPr>
            <sz val="9"/>
            <color indexed="8"/>
            <rFont val="Tahoma"/>
            <family val="2"/>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r>
          <rPr>
            <sz val="11"/>
            <rFont val="Calibri"/>
            <family val="2"/>
          </rPr>
          <t xml:space="preserve"> </t>
        </r>
      </text>
    </comment>
    <comment ref="Y9" authorId="0" shapeId="0">
      <text>
        <r>
          <rPr>
            <sz val="9"/>
            <color indexed="8"/>
            <rFont val="Tahoma"/>
            <family val="2"/>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r>
          <rPr>
            <sz val="11"/>
            <rFont val="Calibri"/>
            <family val="2"/>
          </rPr>
          <t xml:space="preserve"> </t>
        </r>
      </text>
    </comment>
    <comment ref="AA9" authorId="0" shapeId="0">
      <text>
        <r>
          <rPr>
            <sz val="9"/>
            <color indexed="8"/>
            <rFont val="Tahoma"/>
            <family val="2"/>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r>
          <rPr>
            <sz val="11"/>
            <rFont val="Calibri"/>
            <family val="2"/>
          </rPr>
          <t xml:space="preserve"> </t>
        </r>
      </text>
    </comment>
    <comment ref="AB9" authorId="0" shapeId="0">
      <text>
        <r>
          <rPr>
            <sz val="9"/>
            <color indexed="8"/>
            <rFont val="Tahoma"/>
            <family val="2"/>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r>
          <rPr>
            <sz val="11"/>
            <rFont val="Calibri"/>
            <family val="2"/>
          </rPr>
          <t xml:space="preserve"> </t>
        </r>
      </text>
    </comment>
    <comment ref="AC9" authorId="0" shapeId="0">
      <text>
        <r>
          <rPr>
            <sz val="9"/>
            <color indexed="8"/>
            <rFont val="Tahoma"/>
            <family val="2"/>
          </rPr>
          <t>Understand addition and subtraction of fractions as joining and separating parts referring to the same whole.</t>
        </r>
        <r>
          <rPr>
            <sz val="11"/>
            <rFont val="Calibri"/>
            <family val="2"/>
          </rPr>
          <t xml:space="preserve"> </t>
        </r>
      </text>
    </comment>
    <comment ref="AD9" authorId="0" shapeId="0">
      <text>
        <r>
          <rPr>
            <sz val="9"/>
            <color indexed="8"/>
            <rFont val="Tahoma"/>
            <family val="2"/>
          </rPr>
          <t>Decompose a fraction into a sum of fractions with the same denominator in more than one way,  recording each decomposition by an equation. Justify decompositions,  e.g.,  by using a visual fraction model.</t>
        </r>
        <r>
          <rPr>
            <sz val="11"/>
            <rFont val="Calibri"/>
            <family val="2"/>
          </rPr>
          <t xml:space="preserve"> </t>
        </r>
      </text>
    </comment>
    <comment ref="AE9" authorId="0" shapeId="0">
      <text>
        <r>
          <rPr>
            <sz val="9"/>
            <color indexed="8"/>
            <rFont val="Tahoma"/>
            <family val="2"/>
          </rPr>
          <t>Solve word problems involving addition and subtraction of fractions referring to the same whole and having like denominators,  e.g.,  by using visual fraction models and equations to represent the problem.</t>
        </r>
        <r>
          <rPr>
            <sz val="11"/>
            <rFont val="Calibri"/>
            <family val="2"/>
          </rPr>
          <t xml:space="preserve"> </t>
        </r>
      </text>
    </comment>
    <comment ref="AF9" authorId="0" shapeId="0">
      <text>
        <r>
          <rPr>
            <sz val="9"/>
            <color indexed="8"/>
            <rFont val="Tahoma"/>
            <family val="2"/>
          </rPr>
          <t>Solve word problems involving addition and subtraction of fractions referring to the same whole and having like denominators,  e.g.,  by using visual fraction models and equations to represent the problem.</t>
        </r>
        <r>
          <rPr>
            <sz val="11"/>
            <rFont val="Calibri"/>
            <family val="2"/>
          </rPr>
          <t xml:space="preserve"> </t>
        </r>
      </text>
    </comment>
    <comment ref="AG9" authorId="0" shapeId="0">
      <text>
        <r>
          <rPr>
            <sz val="9"/>
            <color indexed="8"/>
            <rFont val="Tahoma"/>
            <family val="2"/>
          </rPr>
          <t>Understand a fraction a/b as a multiple of 1/b.</t>
        </r>
        <r>
          <rPr>
            <sz val="11"/>
            <rFont val="Calibri"/>
            <family val="2"/>
          </rPr>
          <t xml:space="preserve"> </t>
        </r>
      </text>
    </comment>
    <comment ref="AH9" authorId="0" shapeId="0">
      <text>
        <r>
          <rPr>
            <sz val="9"/>
            <color indexed="8"/>
            <rFont val="Tahoma"/>
            <family val="2"/>
          </rPr>
          <t>Understand a multiple of a/b as a multiple of 1/b,  and use this understanding to multiply a fraction by a whole number. For example,  use a visual fraction model to express 3 � (2/5) as 6 � (1/5),  recognizing this product as 6/5. (In general,  n � (a/b) = (n � a)/b.)</t>
        </r>
        <r>
          <rPr>
            <sz val="11"/>
            <rFont val="Calibri"/>
            <family val="2"/>
          </rPr>
          <t xml:space="preserve"> </t>
        </r>
      </text>
    </comment>
    <comment ref="AI9" authorId="0" shapeId="0">
      <text>
        <r>
          <rPr>
            <sz val="9"/>
            <color indexed="8"/>
            <rFont val="Tahoma"/>
            <family val="2"/>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r>
          <rPr>
            <sz val="11"/>
            <rFont val="Calibri"/>
            <family val="2"/>
          </rPr>
          <t xml:space="preserve"> </t>
        </r>
      </text>
    </comment>
    <comment ref="AK9" authorId="0" shapeId="0">
      <text>
        <r>
          <rPr>
            <sz val="9"/>
            <color indexed="8"/>
            <rFont val="Tahoma"/>
            <family val="2"/>
          </rPr>
          <t>Interpret a multiplication equation as a comparison,  e.g.,  interpret 35 = 5 � 7 as a statement that 35 is 5 times as many as 7 and 7 times as many as 5. Represent verbal statements of multiplicative comparisons as multiplication equations.</t>
        </r>
        <r>
          <rPr>
            <sz val="11"/>
            <rFont val="Calibri"/>
            <family val="2"/>
          </rPr>
          <t xml:space="preserve"> </t>
        </r>
      </text>
    </comment>
    <comment ref="AL9" authorId="0" shapeId="0">
      <text>
        <r>
          <rPr>
            <sz val="9"/>
            <color indexed="8"/>
            <rFont val="Tahoma"/>
            <family val="2"/>
          </rPr>
          <t>Multiply or divide to solve word problems involving multiplicative comparison,  e.g.,  by using drawings and equations with a symbol for the unknown number to represent the problem,  distinguishing multiplicative comparison from additive comparison.1</t>
        </r>
        <r>
          <rPr>
            <sz val="11"/>
            <rFont val="Calibri"/>
            <family val="2"/>
          </rPr>
          <t xml:space="preserve"> </t>
        </r>
      </text>
    </comment>
    <comment ref="AM9" authorId="0" shapeId="0">
      <text>
        <r>
          <rPr>
            <sz val="9"/>
            <color indexed="8"/>
            <rFont val="Tahoma"/>
            <family val="2"/>
          </rPr>
          <t>Multiply or divide to solve word problems involving multiplicative comparison,  e.g.,  by using drawings and equations with a symbol for the unknown number to represent the problem,  distinguishing multiplicative comparison from additive comparison.1</t>
        </r>
        <r>
          <rPr>
            <sz val="11"/>
            <rFont val="Calibri"/>
            <family val="2"/>
          </rPr>
          <t xml:space="preserve"> </t>
        </r>
      </text>
    </comment>
    <comment ref="AN9" authorId="0" shapeId="0">
      <text>
        <r>
          <rPr>
            <sz val="9"/>
            <color indexed="8"/>
            <rFont val="Tahoma"/>
            <family val="2"/>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r>
          <rPr>
            <sz val="11"/>
            <rFont val="Calibri"/>
            <family val="2"/>
          </rPr>
          <t xml:space="preserve"> </t>
        </r>
      </text>
    </comment>
    <comment ref="AO9" authorId="0" shapeId="0">
      <text>
        <r>
          <rPr>
            <sz val="9"/>
            <color indexed="8"/>
            <rFont val="Tahoma"/>
            <family val="2"/>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r>
          <rPr>
            <sz val="11"/>
            <rFont val="Calibri"/>
            <family val="2"/>
          </rPr>
          <t xml:space="preserve"> </t>
        </r>
      </text>
    </comment>
    <comment ref="AP9" authorId="0" shapeId="0">
      <text>
        <r>
          <rPr>
            <sz val="9"/>
            <color indexed="8"/>
            <rFont val="Tahoma"/>
            <family val="2"/>
          </rPr>
          <t>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t>
        </r>
        <r>
          <rPr>
            <sz val="11"/>
            <rFont val="Calibri"/>
            <family val="2"/>
          </rPr>
          <t xml:space="preserve"> </t>
        </r>
      </text>
    </comment>
  </commentList>
</comments>
</file>

<file path=xl/comments9.xml><?xml version="1.0" encoding="utf-8"?>
<comments xmlns="http://schemas.openxmlformats.org/spreadsheetml/2006/main">
  <authors>
    <author>Samn Valerie</author>
  </authors>
  <commentList>
    <comment ref="F9" authorId="0" shapeId="0">
      <text>
        <r>
          <rPr>
            <sz val="9"/>
            <color indexed="8"/>
            <rFont val="Tahoma"/>
            <family val="2"/>
          </rPr>
          <t>Classify two-dimensional figures in a hierarchy based on properties.</t>
        </r>
        <r>
          <rPr>
            <sz val="11"/>
            <rFont val="Calibri"/>
            <family val="2"/>
          </rPr>
          <t xml:space="preserve"> </t>
        </r>
      </text>
    </comment>
    <comment ref="H9" authorId="0" shapeId="0">
      <text>
        <r>
          <rPr>
            <sz val="9"/>
            <color indexed="8"/>
            <rFont val="Tahoma"/>
            <family val="2"/>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r>
          <rPr>
            <sz val="11"/>
            <rFont val="Calibri"/>
            <family val="2"/>
          </rPr>
          <t xml:space="preserve"> </t>
        </r>
      </text>
    </comment>
    <comment ref="I9" authorId="0" shapeId="0">
      <text>
        <r>
          <rPr>
            <sz val="9"/>
            <color indexed="8"/>
            <rFont val="Tahoma"/>
            <family val="2"/>
          </rPr>
          <t>Convert among different-sized standard measurement units within a given measurement system (e.g.,  convert 5 cm to 0.05 m),  and use these conversions in solving multi-step,  real world problems.</t>
        </r>
        <r>
          <rPr>
            <sz val="11"/>
            <rFont val="Calibri"/>
            <family val="2"/>
          </rPr>
          <t xml:space="preserve"> </t>
        </r>
      </text>
    </comment>
    <comment ref="J9" authorId="0" shapeId="0">
      <text>
        <r>
          <rPr>
            <sz val="9"/>
            <color indexed="8"/>
            <rFont val="Tahoma"/>
            <family val="2"/>
          </rPr>
          <t>Convert among different-sized standard measurement units within a given measurement system (e.g.,  convert 5 cm to 0.05 m),  and use these conversions in solving multi-step,  real world problems.</t>
        </r>
        <r>
          <rPr>
            <sz val="11"/>
            <rFont val="Calibri"/>
            <family val="2"/>
          </rPr>
          <t xml:space="preserve"> </t>
        </r>
      </text>
    </comment>
    <comment ref="K9" authorId="0" shapeId="0">
      <text>
        <r>
          <rPr>
            <sz val="9"/>
            <color indexed="8"/>
            <rFont val="Tahoma"/>
            <family val="2"/>
          </rPr>
          <t>Make a line plot to display a data set of measurements in fractions of a unit (1/2,  1/4,  1/8). Use operations on fractions for this grade to solve problems involving information presented in line plots. For example,  given different measurements of liquid in identical beakers,  find the amount of liquid each beaker would contain if the total amount in all the beakers were redistributed equally.</t>
        </r>
        <r>
          <rPr>
            <sz val="11"/>
            <rFont val="Calibri"/>
            <family val="2"/>
          </rPr>
          <t xml:space="preserve"> </t>
        </r>
      </text>
    </comment>
    <comment ref="L9" authorId="0" shapeId="0">
      <text>
        <r>
          <rPr>
            <sz val="9"/>
            <color indexed="8"/>
            <rFont val="Tahoma"/>
            <family val="2"/>
          </rPr>
          <t>Recognize volume as an attribute of solid figures and understand concepts of volume measurement.</t>
        </r>
        <r>
          <rPr>
            <sz val="11"/>
            <rFont val="Calibri"/>
            <family val="2"/>
          </rPr>
          <t xml:space="preserve"> </t>
        </r>
      </text>
    </comment>
    <comment ref="M9" authorId="0" shapeId="0">
      <text>
        <r>
          <rPr>
            <sz val="9"/>
            <color indexed="8"/>
            <rFont val="Tahoma"/>
            <family val="2"/>
          </rPr>
          <t>A solid figure which can be packed without gaps or overlaps using n unit cubes is said to have a volume of n cubic units.</t>
        </r>
        <r>
          <rPr>
            <sz val="11"/>
            <rFont val="Calibri"/>
            <family val="2"/>
          </rPr>
          <t xml:space="preserve"> </t>
        </r>
      </text>
    </comment>
    <comment ref="N9" authorId="0" shapeId="0">
      <text>
        <r>
          <rPr>
            <sz val="9"/>
            <color indexed="8"/>
            <rFont val="Tahoma"/>
            <family val="2"/>
          </rPr>
          <t>Measure volumes by counting unit cubes,  using cubic cm,  cubic in,  cubic ft,  and improvised units.</t>
        </r>
        <r>
          <rPr>
            <sz val="11"/>
            <rFont val="Calibri"/>
            <family val="2"/>
          </rPr>
          <t xml:space="preserve"> </t>
        </r>
      </text>
    </comment>
    <comment ref="O9" authorId="0" shapeId="0">
      <text>
        <r>
          <rPr>
            <sz val="9"/>
            <color indexed="8"/>
            <rFont val="Tahoma"/>
            <family val="2"/>
          </rPr>
          <t>Find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t>
        </r>
        <r>
          <rPr>
            <sz val="11"/>
            <rFont val="Calibri"/>
            <family val="2"/>
          </rPr>
          <t xml:space="preserve"> </t>
        </r>
      </text>
    </comment>
    <comment ref="P9" authorId="0" shapeId="0">
      <text>
        <r>
          <rPr>
            <sz val="9"/>
            <color indexed="8"/>
            <rFont val="Tahoma"/>
            <family val="2"/>
          </rPr>
          <t>Apply the formulas V=l�w�handV=b�h for rectangular prisms to find volumes of right rectangular prisms with whole- number edge lengths in the context of solving real world and mathematical problems.</t>
        </r>
        <r>
          <rPr>
            <sz val="11"/>
            <rFont val="Calibri"/>
            <family val="2"/>
          </rPr>
          <t xml:space="preserve"> </t>
        </r>
      </text>
    </comment>
    <comment ref="Q9" authorId="0" shapeId="0">
      <text>
        <r>
          <rPr>
            <sz val="9"/>
            <color indexed="8"/>
            <rFont val="Tahoma"/>
            <family val="2"/>
          </rPr>
          <t>Recognize volume as additive. Find volumes of solid figures composed of two non-overlapping right rectangular prisms by adding the volumes of the non-overlapping parts,  applying this technique to solve real world problems.</t>
        </r>
        <r>
          <rPr>
            <sz val="11"/>
            <rFont val="Calibri"/>
            <family val="2"/>
          </rPr>
          <t xml:space="preserve"> </t>
        </r>
      </text>
    </comment>
    <comment ref="S9" authorId="0" shapeId="0">
      <text>
        <r>
          <rPr>
            <sz val="9"/>
            <color indexed="8"/>
            <rFont val="Tahoma"/>
            <family val="2"/>
          </rPr>
          <t>Use decimal notation for fractions with denominators 10 or 100. For example,  rewrite 0.62 as 62/100; describe a length as 0.62 meters; locate 0.62 on a number line diagram.</t>
        </r>
        <r>
          <rPr>
            <sz val="11"/>
            <rFont val="Calibri"/>
            <family val="2"/>
          </rPr>
          <t xml:space="preserve"> </t>
        </r>
      </text>
    </comment>
    <comment ref="T9" authorId="0" shapeId="0">
      <text>
        <r>
          <rPr>
            <sz val="9"/>
            <color indexed="8"/>
            <rFont val="Tahoma"/>
            <family val="2"/>
          </rPr>
          <t>Recognize that in a multi-digit number,  a digit in one place represents 10 times as much as it represents in the place to its right and 1/10 of what it represents in the place to its left.</t>
        </r>
        <r>
          <rPr>
            <sz val="11"/>
            <rFont val="Calibri"/>
            <family val="2"/>
          </rPr>
          <t xml:space="preserve"> </t>
        </r>
      </text>
    </comment>
    <comment ref="U9" authorId="0" shapeId="0">
      <text>
        <r>
          <rPr>
            <sz val="9"/>
            <color indexed="8"/>
            <rFont val="Tahoma"/>
            <family val="2"/>
          </rPr>
          <t>Explain patterns in the number of zeros of the product when multiplying a number by powers of 10,  and explain patterns in the placement of the decimal point when a decimal is multiplied or divided by a power of 10. Use whole-number exponents to denote powers of 10.</t>
        </r>
        <r>
          <rPr>
            <sz val="11"/>
            <rFont val="Calibri"/>
            <family val="2"/>
          </rPr>
          <t xml:space="preserve"> </t>
        </r>
      </text>
    </comment>
    <comment ref="V9" authorId="0" shapeId="0">
      <text>
        <r>
          <rPr>
            <sz val="9"/>
            <color indexed="8"/>
            <rFont val="Tahoma"/>
            <family val="2"/>
          </rPr>
          <t>Read and write decimals to thousandths using base-ten numerals,  number names,  and expanded form,  e.g.,  347.392 = 3 � 100 + 4 � 10 + 7 � 1 + 3 � (1/10) + 9 � (1/100) + 2 � (1/1000).</t>
        </r>
        <r>
          <rPr>
            <sz val="11"/>
            <rFont val="Calibri"/>
            <family val="2"/>
          </rPr>
          <t xml:space="preserve"> </t>
        </r>
      </text>
    </comment>
    <comment ref="W9" authorId="0" shapeId="0">
      <text>
        <r>
          <rPr>
            <sz val="9"/>
            <color indexed="8"/>
            <rFont val="Tahoma"/>
            <family val="2"/>
          </rPr>
          <t>Compare two decimals to thousandths based on meanings of the digits in each place,  using &gt;,  =,  and &lt; symbols to record the results of comparisons.</t>
        </r>
        <r>
          <rPr>
            <sz val="11"/>
            <rFont val="Calibri"/>
            <family val="2"/>
          </rPr>
          <t xml:space="preserve"> </t>
        </r>
      </text>
    </comment>
    <comment ref="X9" authorId="0" shapeId="0">
      <text>
        <r>
          <rPr>
            <sz val="9"/>
            <color indexed="8"/>
            <rFont val="Tahoma"/>
            <family val="2"/>
          </rPr>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t>
        </r>
        <r>
          <rPr>
            <sz val="11"/>
            <rFont val="Calibri"/>
            <family val="2"/>
          </rPr>
          <t xml:space="preserve"> </t>
        </r>
      </text>
    </comment>
    <comment ref="Y9" authorId="0" shapeId="0">
      <text>
        <r>
          <rPr>
            <sz val="9"/>
            <color indexed="8"/>
            <rFont val="Tahoma"/>
            <family val="2"/>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r>
          <rPr>
            <sz val="11"/>
            <rFont val="Calibri"/>
            <family val="2"/>
          </rPr>
          <t xml:space="preserve"> </t>
        </r>
      </text>
    </comment>
    <comment ref="Z9" authorId="0" shapeId="0">
      <text>
        <r>
          <rPr>
            <sz val="9"/>
            <color indexed="8"/>
            <rFont val="Tahoma"/>
            <family val="2"/>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r>
          <rPr>
            <sz val="11"/>
            <rFont val="Calibri"/>
            <family val="2"/>
          </rPr>
          <t xml:space="preserve"> </t>
        </r>
      </text>
    </comment>
    <comment ref="AB9" authorId="0" shapeId="0">
      <text>
        <r>
          <rPr>
            <sz val="9"/>
            <color indexed="8"/>
            <rFont val="Tahoma"/>
            <family val="2"/>
          </rPr>
          <t>Express a fraction with denominator 10 as an equivalent fraction with denominator 100,  and use this technique to add two fractions with respective denominators 10 and 100.</t>
        </r>
        <r>
          <rPr>
            <sz val="11"/>
            <rFont val="Calibri"/>
            <family val="2"/>
          </rPr>
          <t xml:space="preserve"> </t>
        </r>
      </text>
    </comment>
    <comment ref="AC9" authorId="0" shapeId="0">
      <text>
        <r>
          <rPr>
            <sz val="9"/>
            <color indexed="8"/>
            <rFont val="Tahoma"/>
            <family val="2"/>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r>
          <rPr>
            <sz val="11"/>
            <rFont val="Calibri"/>
            <family val="2"/>
          </rPr>
          <t xml:space="preserve"> </t>
        </r>
      </text>
    </comment>
    <comment ref="AD9" authorId="0" shapeId="0">
      <text>
        <r>
          <rPr>
            <sz val="9"/>
            <color indexed="8"/>
            <rFont val="Tahoma"/>
            <family val="2"/>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r>
          <rPr>
            <sz val="11"/>
            <rFont val="Calibri"/>
            <family val="2"/>
          </rPr>
          <t xml:space="preserve"> </t>
        </r>
      </text>
    </comment>
    <comment ref="AE9" authorId="0" shapeId="0">
      <text>
        <r>
          <rPr>
            <sz val="9"/>
            <color indexed="8"/>
            <rFont val="Tahoma"/>
            <family val="2"/>
          </rPr>
          <t>Interpret a fraction as division of the numerator by the denominator (a/b = a � b). Solve word problems involving division of whole numbers leading to answers in the form of fractions or mixed numbers,  e.g.,  by using visual fraction models or equations to represent the problem. For example,  interpret 3/4 as the result of dividing 3 by 4,  noting that 3/4 multiplied by 4 equals 3,  and that when 3 wholes are shared equally among 4 people each person has a share of size 3/4. If 9 people want to share a 50-pound sack of rice equally by weight,  how many pounds of rice should each person get? Between what two whole numbers does your answer lie?</t>
        </r>
        <r>
          <rPr>
            <sz val="11"/>
            <rFont val="Calibri"/>
            <family val="2"/>
          </rPr>
          <t xml:space="preserve"> </t>
        </r>
      </text>
    </comment>
    <comment ref="AF9" authorId="0" shapeId="0">
      <text>
        <r>
          <rPr>
            <sz val="9"/>
            <color indexed="8"/>
            <rFont val="Tahoma"/>
            <family val="2"/>
          </rPr>
          <t>Apply and extend previous understandings of multiplication to multiply a fraction or whole number by a fraction.</t>
        </r>
        <r>
          <rPr>
            <sz val="11"/>
            <rFont val="Calibri"/>
            <family val="2"/>
          </rPr>
          <t xml:space="preserve"> </t>
        </r>
      </text>
    </comment>
    <comment ref="AG9" authorId="0" shapeId="0">
      <text>
        <r>
          <rPr>
            <sz val="9"/>
            <color indexed="8"/>
            <rFont val="Tahoma"/>
            <family val="2"/>
          </rPr>
          <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t>
        </r>
        <r>
          <rPr>
            <sz val="11"/>
            <rFont val="Calibri"/>
            <family val="2"/>
          </rPr>
          <t xml:space="preserve"> </t>
        </r>
      </text>
    </comment>
    <comment ref="AH9" authorId="0" shapeId="0">
      <text>
        <r>
          <rPr>
            <sz val="9"/>
            <color indexed="8"/>
            <rFont val="Tahoma"/>
            <family val="2"/>
          </rPr>
          <t>Interpret multiplication as scaling (resizing).</t>
        </r>
        <r>
          <rPr>
            <sz val="11"/>
            <rFont val="Calibri"/>
            <family val="2"/>
          </rPr>
          <t xml:space="preserve"> </t>
        </r>
      </text>
    </comment>
    <comment ref="AI9" authorId="0" shapeId="0">
      <text>
        <r>
          <rPr>
            <sz val="9"/>
            <color indexed="8"/>
            <rFont val="Tahoma"/>
            <family val="2"/>
          </rPr>
          <t>Solve real world problems involving multiplication of fractions and mixed numbers,  e.g.,  by using visual fraction models or equations to represent the problem.</t>
        </r>
        <r>
          <rPr>
            <sz val="11"/>
            <rFont val="Calibri"/>
            <family val="2"/>
          </rPr>
          <t xml:space="preserve"> </t>
        </r>
      </text>
    </comment>
    <comment ref="AJ9" authorId="0" shapeId="0">
      <text>
        <r>
          <rPr>
            <sz val="9"/>
            <color indexed="8"/>
            <rFont val="Tahoma"/>
            <family val="2"/>
          </rPr>
          <t>Solve real world problems involving multiplication of fractions and mixed numbers,  e.g.,  by using visual fraction models or equations to represent the problem.</t>
        </r>
        <r>
          <rPr>
            <sz val="11"/>
            <rFont val="Calibri"/>
            <family val="2"/>
          </rPr>
          <t xml:space="preserve"> </t>
        </r>
      </text>
    </comment>
    <comment ref="AK9" authorId="0" shapeId="0">
      <text>
        <r>
          <rPr>
            <sz val="9"/>
            <color indexed="8"/>
            <rFont val="Tahoma"/>
            <family val="2"/>
          </rPr>
          <t>Apply and extend previous understandings of division to divide unit fractions by whole numbers and whole numbers by unit fractions.1</t>
        </r>
        <r>
          <rPr>
            <sz val="11"/>
            <rFont val="Calibri"/>
            <family val="2"/>
          </rPr>
          <t xml:space="preserve"> </t>
        </r>
      </text>
    </comment>
    <comment ref="AL9" authorId="0" shapeId="0">
      <text>
        <r>
          <rPr>
            <sz val="9"/>
            <color indexed="8"/>
            <rFont val="Tahoma"/>
            <family val="2"/>
          </rPr>
          <t>Interpret division of a unit fraction by a non-zero whole number,  and compute such quotients. For example,  create a story context for (1/3) � 4,  and use a visual fraction model to show the quotient. Use the relationship between multiplication and division to explain that (1/3) � 4 = 1/12 because (1/12) � 4 = 1/3.</t>
        </r>
        <r>
          <rPr>
            <sz val="11"/>
            <rFont val="Calibri"/>
            <family val="2"/>
          </rPr>
          <t xml:space="preserve"> </t>
        </r>
      </text>
    </comment>
    <comment ref="AM9" authorId="0" shapeId="0">
      <text>
        <r>
          <rPr>
            <sz val="9"/>
            <color indexed="8"/>
            <rFont val="Tahoma"/>
            <family val="2"/>
          </rPr>
          <t>Interpret division of a whole number by a unit fraction,  and compute such quotients.</t>
        </r>
        <r>
          <rPr>
            <sz val="11"/>
            <rFont val="Calibri"/>
            <family val="2"/>
          </rPr>
          <t xml:space="preserve"> </t>
        </r>
      </text>
    </comment>
    <comment ref="AO9" authorId="0" shapeId="0">
      <text>
        <r>
          <rPr>
            <sz val="9"/>
            <color indexed="8"/>
            <rFont val="Tahoma"/>
            <family val="2"/>
          </rPr>
          <t>Use parentheses,  brackets,  or braces in numerical expressions,  and evaluate expressions with these symbols.</t>
        </r>
        <r>
          <rPr>
            <sz val="11"/>
            <rFont val="Calibri"/>
            <family val="2"/>
          </rPr>
          <t xml:space="preserve"> </t>
        </r>
      </text>
    </comment>
    <comment ref="AP9" authorId="0" shapeId="0">
      <text>
        <r>
          <rPr>
            <sz val="9"/>
            <color indexed="8"/>
            <rFont val="Tahoma"/>
            <family val="2"/>
          </rPr>
          <t>Write simple expressions that record calculations with numbers,  and interpret numerical expressions without evaluating them. For example,  express the calculation �add 8 and 7,  then multiply by 2� as 2 � (8 + 7). Recognize that 3 � (18932 + 921) is three times as large as 18932 + 921,  without having to calculate the indicated sum or product.</t>
        </r>
        <r>
          <rPr>
            <sz val="11"/>
            <rFont val="Calibri"/>
            <family val="2"/>
          </rPr>
          <t xml:space="preserve"> </t>
        </r>
      </text>
    </comment>
  </commentList>
</comments>
</file>

<file path=xl/sharedStrings.xml><?xml version="1.0" encoding="utf-8"?>
<sst xmlns="http://schemas.openxmlformats.org/spreadsheetml/2006/main" count="2138" uniqueCount="524">
  <si>
    <t>ELA Exam April 11-13, 2018  |  Math Exam May 1-3, 2018</t>
  </si>
  <si>
    <r>
      <t>Please send feedback or questions to</t>
    </r>
    <r>
      <rPr>
        <sz val="11"/>
        <rFont val="Calibri"/>
        <family val="2"/>
      </rPr>
      <t xml:space="preserve">  </t>
    </r>
    <r>
      <rPr>
        <u/>
        <sz val="11"/>
        <color indexed="30"/>
        <rFont val="Calibri"/>
        <family val="2"/>
      </rPr>
      <t>schoolperformance@schools.nyc.gov</t>
    </r>
    <r>
      <rPr>
        <u/>
        <sz val="11"/>
        <rFont val="Calibri"/>
        <family val="2"/>
      </rPr>
      <t xml:space="preserve"> </t>
    </r>
    <r>
      <rPr>
        <sz val="11"/>
        <rFont val="Calibri"/>
        <family val="2"/>
      </rPr>
      <t xml:space="preserve"> </t>
    </r>
  </si>
  <si>
    <r>
      <t>Purpose:</t>
    </r>
    <r>
      <rPr>
        <b/>
        <sz val="11"/>
        <rFont val="Calibri"/>
        <family val="2"/>
      </rPr>
      <t xml:space="preserve"> </t>
    </r>
    <r>
      <rPr>
        <sz val="11"/>
        <rFont val="Calibri"/>
        <family val="2"/>
      </rPr>
      <t xml:space="preserve"> </t>
    </r>
    <r>
      <rPr>
        <sz val="11"/>
        <color indexed="8"/>
        <rFont val="Calibri"/>
        <family val="2"/>
      </rPr>
      <t>This report provides data on the proportion of points earned on the ELA and Math exams by Common Core Standard, divided between Multiple Choice (MC) and Constructed Response (CR). This data should be used to identify which areas of instruction students understand more or less. This should be used to adjust instruction by addressing weak areas and maintaining strong areas.</t>
    </r>
    <r>
      <rPr>
        <sz val="11"/>
        <rFont val="Calibri"/>
        <family val="2"/>
      </rPr>
      <t xml:space="preserve"> </t>
    </r>
  </si>
  <si>
    <r>
      <t>Disclaimer:</t>
    </r>
    <r>
      <rPr>
        <b/>
        <sz val="11"/>
        <rFont val="Calibri"/>
        <family val="2"/>
      </rPr>
      <t xml:space="preserve"> </t>
    </r>
    <r>
      <rPr>
        <sz val="11"/>
        <rFont val="Calibri"/>
        <family val="2"/>
      </rPr>
      <t xml:space="preserve"> </t>
    </r>
    <r>
      <rPr>
        <sz val="11"/>
        <color indexed="8"/>
        <rFont val="Calibri"/>
        <family val="2"/>
      </rPr>
      <t>The "% of Total Possible Points" is based only on the raw score on the exam. An increase or decrease in the raw score does not necessarily mean the scale score or percent proficient will change in the same direction. The reason for this is that raw scores do not reflect changes in the difficulty of the questions from year to year while scale scores do. Consequently, raw scores can only be compared to each other within the same year and grade/subject.</t>
    </r>
    <r>
      <rPr>
        <sz val="11"/>
        <rFont val="Calibri"/>
        <family val="2"/>
      </rPr>
      <t xml:space="preserve"> </t>
    </r>
  </si>
  <si>
    <t>Frequently Asked Questions</t>
  </si>
  <si>
    <t>What does each column represent?</t>
  </si>
  <si>
    <t>The columns in the report without bold text represent the different standards tested on the exam. Each standard is divided further into multiple choice ("MC") and constructed response ("CR"). Each standard has a standard number and an unofficial short title. Hover your mouse over the short title to see the full text of the standard. For more details on the standards, see http://www.corestandards.org/ELA and http://www.corestandards.org/Math.  Each domain has a summary column with a bold title that begins with "all." This represents the results for the entire exam. At the end are three bold-titled columns summarizing the entire test: one column for all multiple choice, one for all constructed response, and one for "all questions" on the entire test.</t>
  </si>
  <si>
    <t>What does the row with the blue and pink colors mean?</t>
  </si>
  <si>
    <t>The row with the blue and pink colors compares your results to the entire city on each standard in terms of the percentage of total points earned. So, for example, if a cell reads "+0.14" that means that your students earned 14 more percentage points of the possible points than the city. The three best standards for your students are highlighted in light blue. The three worst standards are highlighted in pink (light pink if above city average and dark pink if below). If more than three standards are tied for the top three, more than three may be highlighted</t>
  </si>
  <si>
    <t>I have a higher percent of points earned this year than last year. Does that mean my percent proficient or average proficiency rating will be higher?</t>
  </si>
  <si>
    <t>No. As noted in the disclaimer above, raw scores cannot and should not be compared across years. Because the raw scores do not take into account exam difficulty, the percent of raw scores needed to achieve different scale scores and proficiency levels changes every year. So it is possible for the raw scores to go up but average proficiency to go down or vice versa.  Instead, you should only compare raw scores within the same year/grade/subject (e.g. your raw score on 2018 grade 5 ELA compared to the city raw score on 2018 grade 5 ELA).</t>
  </si>
  <si>
    <t>Who can I contact if I have questions or requests for additional functionality?</t>
  </si>
  <si>
    <t>Email SchoolPerformance@schools.nyc.gov. We are always looking for suggestions for improving this tool to meet your needs.</t>
  </si>
  <si>
    <t>01M999</t>
  </si>
  <si>
    <t>June 2018: Instructional Report- Grade 3 ELA for 06M366</t>
  </si>
  <si>
    <t>Students Tested:</t>
  </si>
  <si>
    <t>Domain/Category</t>
  </si>
  <si>
    <t>Reading</t>
  </si>
  <si>
    <t>Writing to Sources</t>
  </si>
  <si>
    <t>Overall</t>
  </si>
  <si>
    <t>Standard</t>
  </si>
  <si>
    <t>L.3.4</t>
  </si>
  <si>
    <t>RI.3.2</t>
  </si>
  <si>
    <t>RI.3.3</t>
  </si>
  <si>
    <t>RI.3.4</t>
  </si>
  <si>
    <t>RI.3.5</t>
  </si>
  <si>
    <t>RI.3.7</t>
  </si>
  <si>
    <t>RL.3.2</t>
  </si>
  <si>
    <t>RL.3.3</t>
  </si>
  <si>
    <t>RL.3.4</t>
  </si>
  <si>
    <t>RL.3.6</t>
  </si>
  <si>
    <t>RI.3.8</t>
  </si>
  <si>
    <t>RL.3.5</t>
  </si>
  <si>
    <t>Legend</t>
  </si>
  <si>
    <t>Important Note: The "% of Total Possible Points" is based on raw scores, which are different from scale scores. Because raw scores do not account for changes in question difficulty from year to year (while scale scores do), an increase or decrease in a raw score does not necessarily mean that the scale score or percent proficient will change in the same direction. Raw scores can only be compared to other raw scores from the same year and grade/subject.</t>
  </si>
  <si>
    <t>Word Meaning</t>
  </si>
  <si>
    <t>Inf: Main Idea</t>
  </si>
  <si>
    <t>Inf: Sequence &amp; Cause</t>
  </si>
  <si>
    <t>Inf: Word Meaning</t>
  </si>
  <si>
    <t>Inf: Locate Information</t>
  </si>
  <si>
    <t>Inf: Illustrations</t>
  </si>
  <si>
    <t>Lit: Central Message</t>
  </si>
  <si>
    <t>Lit: Analyze Events</t>
  </si>
  <si>
    <t>Lit: Word Meaning</t>
  </si>
  <si>
    <t>Lit: Point of View</t>
  </si>
  <si>
    <t>All Reading</t>
  </si>
  <si>
    <t>Inf: Connect Sentences</t>
  </si>
  <si>
    <t>Lit: Refer to Parts</t>
  </si>
  <si>
    <t>All Writing to Sources</t>
  </si>
  <si>
    <t>All Questions</t>
  </si>
  <si>
    <t>Top 3 vs. City</t>
  </si>
  <si>
    <t>Question Type</t>
  </si>
  <si>
    <t>MC</t>
  </si>
  <si>
    <t/>
  </si>
  <si>
    <t>CR</t>
  </si>
  <si>
    <t>Lowest 3 vs. City: Above Citywide Average</t>
  </si>
  <si>
    <t>Total Number of Questions</t>
  </si>
  <si>
    <t>Lowest 3 vs. City: Below Citywide Average</t>
  </si>
  <si>
    <t>Total Number of Possible Points</t>
  </si>
  <si>
    <t>2018 School vs. City</t>
  </si>
  <si>
    <t>School Avg % of Total Possible Points</t>
  </si>
  <si>
    <t>NYC Avg % of Total Possible Points</t>
  </si>
  <si>
    <t>2017 School vs. City</t>
  </si>
  <si>
    <t>.</t>
  </si>
  <si>
    <t>2016 School vs. City</t>
  </si>
  <si>
    <t>2018 Official Class 307 (n= 20 ) Avg % of Total Possible Points</t>
  </si>
  <si>
    <t>2018 Official Class 307 vs. City</t>
  </si>
  <si>
    <t>2018 Official Class 310 (n= 22 ) Avg % of Total Possible Points</t>
  </si>
  <si>
    <t>2018 Official Class 310 vs. City</t>
  </si>
  <si>
    <t>June 2018: Instructional Report- Grade 4 ELA for 06M366</t>
  </si>
  <si>
    <t>L.4.4</t>
  </si>
  <si>
    <t>RI.4.2</t>
  </si>
  <si>
    <t>RI.4.3</t>
  </si>
  <si>
    <t>RI.4.4</t>
  </si>
  <si>
    <t>RI.4.5</t>
  </si>
  <si>
    <t>RI.4.7</t>
  </si>
  <si>
    <t>RL.4.2</t>
  </si>
  <si>
    <t>RL.4.3</t>
  </si>
  <si>
    <t>RL.4.4</t>
  </si>
  <si>
    <t>RL.4.6</t>
  </si>
  <si>
    <t>Inf: Overall Structure</t>
  </si>
  <si>
    <t>Inf:Interpret Information</t>
  </si>
  <si>
    <t>Lit: Determine Theme</t>
  </si>
  <si>
    <t>Lit: Describe Element</t>
  </si>
  <si>
    <t>2018 Official Class 305 (n= 26 ) Avg % of Total Possible Points</t>
  </si>
  <si>
    <t>2018 Official Class 305 vs. City</t>
  </si>
  <si>
    <t>2018 Official Class 308 (n= 21 ) Avg % of Total Possible Points</t>
  </si>
  <si>
    <t>2018 Official Class 308 vs. City</t>
  </si>
  <si>
    <t>June 2018: Instructional Report- Grade 5 ELA for 06M366</t>
  </si>
  <si>
    <t>L.5.4</t>
  </si>
  <si>
    <t>RI.5.2</t>
  </si>
  <si>
    <t>RI.5.3</t>
  </si>
  <si>
    <t>RI.5.4</t>
  </si>
  <si>
    <t>RI.5.5</t>
  </si>
  <si>
    <t>RI.5.6</t>
  </si>
  <si>
    <t>RI.5.7</t>
  </si>
  <si>
    <t>RL.5.2</t>
  </si>
  <si>
    <t>RL.5.3</t>
  </si>
  <si>
    <t>RL.5.4</t>
  </si>
  <si>
    <t>RL.5.5</t>
  </si>
  <si>
    <t>RL.5.6</t>
  </si>
  <si>
    <t>RI.5.8</t>
  </si>
  <si>
    <t>Inf: Main Ideas</t>
  </si>
  <si>
    <t>Inf: Explain Relationship</t>
  </si>
  <si>
    <t>Inf: Compare Structure</t>
  </si>
  <si>
    <t>Inf: Point of View</t>
  </si>
  <si>
    <t>Inf: Draw on Information</t>
  </si>
  <si>
    <t>Lit: Theme</t>
  </si>
  <si>
    <t>Lit: Compare Elements</t>
  </si>
  <si>
    <t>Lit: Explain Structure</t>
  </si>
  <si>
    <t>Inf: Reasons &amp; Evidence</t>
  </si>
  <si>
    <t>2018 Official Class 407 (n= 21 ) Avg % of Total Possible Points</t>
  </si>
  <si>
    <t>2018 Official Class 407 vs. City</t>
  </si>
  <si>
    <t>2018 Official Class 410 (n= 24 ) Avg % of Total Possible Points</t>
  </si>
  <si>
    <t>2018 Official Class 410 vs. City</t>
  </si>
  <si>
    <t>June 2018: Instructional Report- Grade 6 ELA for 06M366</t>
  </si>
  <si>
    <t>L.6.4</t>
  </si>
  <si>
    <t>RI.6.2</t>
  </si>
  <si>
    <t>RI.6.3</t>
  </si>
  <si>
    <t>RI.6.4</t>
  </si>
  <si>
    <t>RI.6.5</t>
  </si>
  <si>
    <t>RI.6.6</t>
  </si>
  <si>
    <t>RI.6.7</t>
  </si>
  <si>
    <t>RI.6.8</t>
  </si>
  <si>
    <t>RL.6.2</t>
  </si>
  <si>
    <t>RL.6.3</t>
  </si>
  <si>
    <t>RL.6.4</t>
  </si>
  <si>
    <t>RL.6.5</t>
  </si>
  <si>
    <t>RL.6.6</t>
  </si>
  <si>
    <t>Inf: Central Idea</t>
  </si>
  <si>
    <t>Inf: Analyze Key Element</t>
  </si>
  <si>
    <t>Inf: Analyze Text Part</t>
  </si>
  <si>
    <t>Inf: Integrate Information</t>
  </si>
  <si>
    <t>Inf: Evaluate Argument</t>
  </si>
  <si>
    <t>Lit: Describe Plot</t>
  </si>
  <si>
    <t>Lit: Analyze Text Part</t>
  </si>
  <si>
    <t>2018 Official Class 405 (n= 28 ) Avg % of Total Possible Points</t>
  </si>
  <si>
    <t>2018 Official Class 405 vs. City</t>
  </si>
  <si>
    <t>2018 Official Class 408 (n= 23 ) Avg % of Total Possible Points</t>
  </si>
  <si>
    <t>2018 Official Class 408 vs. City</t>
  </si>
  <si>
    <t>June 2018: Instructional Report- Grade 7 ELA for 06M366</t>
  </si>
  <si>
    <t>L.7.4</t>
  </si>
  <si>
    <t>RI.7.2</t>
  </si>
  <si>
    <t>RI.7.3</t>
  </si>
  <si>
    <t>RI.7.4</t>
  </si>
  <si>
    <t>RI.7.5</t>
  </si>
  <si>
    <t>RI.7.6</t>
  </si>
  <si>
    <t>RI.7.8</t>
  </si>
  <si>
    <t>RL.7.2</t>
  </si>
  <si>
    <t>RL.7.3</t>
  </si>
  <si>
    <t>RL.7.4</t>
  </si>
  <si>
    <t>RL.7.6</t>
  </si>
  <si>
    <t>Inf: Central Ideas</t>
  </si>
  <si>
    <t>Inf: Analyze Interactions</t>
  </si>
  <si>
    <t>Inf: Analyze Structure</t>
  </si>
  <si>
    <t>Lit: Element Interaction</t>
  </si>
  <si>
    <t>2018 Official Class 505 (n= 26 ) Avg % of Total Possible Points</t>
  </si>
  <si>
    <t>2018 Official Class 505 vs. City</t>
  </si>
  <si>
    <t>2018 Official Class 508 (n= 21 ) Avg % of Total Possible Points</t>
  </si>
  <si>
    <t>2018 Official Class 508 vs. City</t>
  </si>
  <si>
    <t>June 2018: Instructional Report- Grade 8 ELA for 06M366</t>
  </si>
  <si>
    <t>L.8.4</t>
  </si>
  <si>
    <t>RI.8.2</t>
  </si>
  <si>
    <t>RI.8.3</t>
  </si>
  <si>
    <t>RI.8.4</t>
  </si>
  <si>
    <t>RI.8.5</t>
  </si>
  <si>
    <t>RI.8.6</t>
  </si>
  <si>
    <t>RL.8.2</t>
  </si>
  <si>
    <t>RL.8.3</t>
  </si>
  <si>
    <t>RL.8.4</t>
  </si>
  <si>
    <t>RL.8.6</t>
  </si>
  <si>
    <t>Inf: Analyze Connections</t>
  </si>
  <si>
    <t>Lit: Analyze Story Part</t>
  </si>
  <si>
    <t>2018 Official Class 507 (n= 25 ) Avg % of Total Possible Points</t>
  </si>
  <si>
    <t>2018 Official Class 507 vs. City</t>
  </si>
  <si>
    <t>2018 Official Class 510 (n= 15 ) Avg % of Total Possible Points</t>
  </si>
  <si>
    <t>2018 Official Class 510 vs. City</t>
  </si>
  <si>
    <t>Geometry</t>
  </si>
  <si>
    <t>Measurement and Data</t>
  </si>
  <si>
    <t>Number and Operations� Fractions</t>
  </si>
  <si>
    <t>Operations and Algebraic Thinking</t>
  </si>
  <si>
    <t>3.G.A.2</t>
  </si>
  <si>
    <t>3.MD.A.1</t>
  </si>
  <si>
    <t>3.MD.A.2</t>
  </si>
  <si>
    <t>3.MD.B.3</t>
  </si>
  <si>
    <t>3.MD.C.5b</t>
  </si>
  <si>
    <t>3.MD.C.7b</t>
  </si>
  <si>
    <t>3.MD.C.7d</t>
  </si>
  <si>
    <t>3.NF.A.1</t>
  </si>
  <si>
    <t>3.NF.A.2a</t>
  </si>
  <si>
    <t>3.NF.A.2b</t>
  </si>
  <si>
    <t>3.NF.A.3a</t>
  </si>
  <si>
    <t>3.NF.A.3b</t>
  </si>
  <si>
    <t>3.NF.A.3c</t>
  </si>
  <si>
    <t>3.NF.A.3d</t>
  </si>
  <si>
    <t>3.NBT.A.1</t>
  </si>
  <si>
    <t>3.NBT.A.3</t>
  </si>
  <si>
    <t>3.OA.A.1</t>
  </si>
  <si>
    <t>3.OA.A.2</t>
  </si>
  <si>
    <t>3.OA.A.3</t>
  </si>
  <si>
    <t>3.OA.A.4</t>
  </si>
  <si>
    <t>3.OA.B.5</t>
  </si>
  <si>
    <t>3.OA.B.6</t>
  </si>
  <si>
    <t>3.OA.D.8</t>
  </si>
  <si>
    <t>3.OA.D.9</t>
  </si>
  <si>
    <t>Partition Shapes</t>
  </si>
  <si>
    <t>All Geometry</t>
  </si>
  <si>
    <t>Time Problems</t>
  </si>
  <si>
    <t>Volume and Mass</t>
  </si>
  <si>
    <t>Draw Graphs</t>
  </si>
  <si>
    <t>Understand Area</t>
  </si>
  <si>
    <t>Area of Rectangle</t>
  </si>
  <si>
    <t>Adding Areas</t>
  </si>
  <si>
    <t>All Measurement and Data</t>
  </si>
  <si>
    <t>Understand Fractions</t>
  </si>
  <si>
    <t>1/b on Number Line</t>
  </si>
  <si>
    <t>a/b on Number Line</t>
  </si>
  <si>
    <t>Understand Equal Fraction</t>
  </si>
  <si>
    <t>Generate Equal Fractions</t>
  </si>
  <si>
    <t>Numbers as Fractions</t>
  </si>
  <si>
    <t>Compare Fractions</t>
  </si>
  <si>
    <t>All Number and Operations� Fractions</t>
  </si>
  <si>
    <t>Rounding to 10 or 100</t>
  </si>
  <si>
    <t>Multip. by Multiple of 10</t>
  </si>
  <si>
    <t>All Numbers and Operations in Base Ten</t>
  </si>
  <si>
    <t>Interpret Multiplication</t>
  </si>
  <si>
    <t>Interpret Whole Quotients</t>
  </si>
  <si>
    <t>Word Prob:Mult/Div  0-100</t>
  </si>
  <si>
    <t>Find Unknown Whole Numb.</t>
  </si>
  <si>
    <t>Apply Mult/Div Properties</t>
  </si>
  <si>
    <t>Div. as Unknown-Factor</t>
  </si>
  <si>
    <t>Two-Step Word Prob.</t>
  </si>
  <si>
    <t>Identify Patterns</t>
  </si>
  <si>
    <t>All Operations and Algebraic Thinking</t>
  </si>
  <si>
    <t>All Multiple Choice</t>
  </si>
  <si>
    <t>All Constructed Response</t>
  </si>
  <si>
    <t>2018 Official Class 310 (n= 21 ) Avg % of Total Possible Points</t>
  </si>
  <si>
    <t>June 2018: Instructional Report- Grade 4 MATH for 06M366</t>
  </si>
  <si>
    <t>Number and Operations in Base Ten</t>
  </si>
  <si>
    <t>4.G.A.1</t>
  </si>
  <si>
    <t>4.G.A.2</t>
  </si>
  <si>
    <t>4.G.A.3</t>
  </si>
  <si>
    <t>3.MD.B.4</t>
  </si>
  <si>
    <t>3.MD.D.8</t>
  </si>
  <si>
    <t>4.MD.A.3</t>
  </si>
  <si>
    <t>4.MD.B.4</t>
  </si>
  <si>
    <t>4.MD.C.5a</t>
  </si>
  <si>
    <t>4.MD.C.5b</t>
  </si>
  <si>
    <t>4.MD.C.6</t>
  </si>
  <si>
    <t>4.MD.C.7</t>
  </si>
  <si>
    <t>4.NBT.A.1</t>
  </si>
  <si>
    <t>4.NBT.A.2</t>
  </si>
  <si>
    <t>4.NBT.A.3</t>
  </si>
  <si>
    <t>4.NBT.B.5</t>
  </si>
  <si>
    <t>4.NBT.B.6</t>
  </si>
  <si>
    <t>4.NF.A.1</t>
  </si>
  <si>
    <t>4.NF.A.2</t>
  </si>
  <si>
    <t>4.NF.B.3a</t>
  </si>
  <si>
    <t>4.NF.B.3b</t>
  </si>
  <si>
    <t>4.NF.B.3d</t>
  </si>
  <si>
    <t>4.NF.B.4a</t>
  </si>
  <si>
    <t>4.NF.B.4b</t>
  </si>
  <si>
    <t>4.NF.B.4c</t>
  </si>
  <si>
    <t>4.OA.A.1</t>
  </si>
  <si>
    <t>4.OA.A.2</t>
  </si>
  <si>
    <t>4.OA.A.3</t>
  </si>
  <si>
    <t>4.OA.B.4</t>
  </si>
  <si>
    <t>4.OA.C.5</t>
  </si>
  <si>
    <t>Draw Lines and Angles</t>
  </si>
  <si>
    <t>Classify Lines and Angles</t>
  </si>
  <si>
    <t>Line of Symmetry</t>
  </si>
  <si>
    <t>Fraction Measurements</t>
  </si>
  <si>
    <t>Perimeters of Polygons</t>
  </si>
  <si>
    <t>Area and Perim. Of Rect.</t>
  </si>
  <si>
    <t>Angles and Degrees</t>
  </si>
  <si>
    <t>Definition of Degree</t>
  </si>
  <si>
    <t>Use Protractor</t>
  </si>
  <si>
    <t>Understand Angle Addition</t>
  </si>
  <si>
    <t>Place Value</t>
  </si>
  <si>
    <t>Number Names &amp; Numerals</t>
  </si>
  <si>
    <t>Round Whole Numbers</t>
  </si>
  <si>
    <t>Multiply Whole Numbers</t>
  </si>
  <si>
    <t>Division: 1-Digit Divisor</t>
  </si>
  <si>
    <t>All Number and Operations in Base Ten</t>
  </si>
  <si>
    <t>Equivalent Fractions</t>
  </si>
  <si>
    <t>Decompose Fractions</t>
  </si>
  <si>
    <t>Fraction Word P: Add/Sub</t>
  </si>
  <si>
    <t>Fraction as Multiple</t>
  </si>
  <si>
    <t>Multiply Fraction x Whole</t>
  </si>
  <si>
    <t>Fraction Word P: Multiply</t>
  </si>
  <si>
    <t>Multiplication Word Prob.</t>
  </si>
  <si>
    <t>Multistep Word Prob.</t>
  </si>
  <si>
    <t>Find Factor Pairs: 1-100</t>
  </si>
  <si>
    <t>Generate Pattern</t>
  </si>
  <si>
    <t>2018 Official Class 308 (n= 18 ) Avg % of Total Possible Points</t>
  </si>
  <si>
    <t>June 2018: Instructional Report- Grade 5 MATH for 06M366</t>
  </si>
  <si>
    <t>5.G.B.4</t>
  </si>
  <si>
    <t>4.MD.A.2</t>
  </si>
  <si>
    <t>5.MD.A.1</t>
  </si>
  <si>
    <t>5.MD.B.2</t>
  </si>
  <si>
    <t>5.MD.C.3</t>
  </si>
  <si>
    <t>5.MD.C.3b</t>
  </si>
  <si>
    <t>5.MD.C.4</t>
  </si>
  <si>
    <t>5.MD.C.5a</t>
  </si>
  <si>
    <t>5.MD.C.5b</t>
  </si>
  <si>
    <t>5.MD.C.5c</t>
  </si>
  <si>
    <t>4.NF.C.6</t>
  </si>
  <si>
    <t>5.NBT.A.1</t>
  </si>
  <si>
    <t>5.NBT.A.2</t>
  </si>
  <si>
    <t>5.NBT.A.3a</t>
  </si>
  <si>
    <t>5.NBT.A.3b</t>
  </si>
  <si>
    <t>5.NBT.B.6</t>
  </si>
  <si>
    <t>5.NBT.B.7</t>
  </si>
  <si>
    <t>4.NF.C.5</t>
  </si>
  <si>
    <t>5.NF.A.1</t>
  </si>
  <si>
    <t>5.NF.A.2</t>
  </si>
  <si>
    <t>5.NF.B.3</t>
  </si>
  <si>
    <t>5.NF.B.4</t>
  </si>
  <si>
    <t>5.NF.B.4b</t>
  </si>
  <si>
    <t>5.NF.B.5</t>
  </si>
  <si>
    <t>5.NF.B.6</t>
  </si>
  <si>
    <t>5.NF.B.7</t>
  </si>
  <si>
    <t>5.NF.B.7a</t>
  </si>
  <si>
    <t>5.NF.B.7c</t>
  </si>
  <si>
    <t>5.OA.A.1</t>
  </si>
  <si>
    <t>5.OA.A.2</t>
  </si>
  <si>
    <t>Classify 2D Figures</t>
  </si>
  <si>
    <t>Measurement Word Prob</t>
  </si>
  <si>
    <t>Convert Measurements</t>
  </si>
  <si>
    <t>Volume</t>
  </si>
  <si>
    <t>Definition of Volume</t>
  </si>
  <si>
    <t>Volume using Unit Cubes</t>
  </si>
  <si>
    <t>Volume with Unit Cubes</t>
  </si>
  <si>
    <t>Volume of Rect. Prism</t>
  </si>
  <si>
    <t>Adding Volumes</t>
  </si>
  <si>
    <t>Fractions of 10 or 100</t>
  </si>
  <si>
    <t>Multiply Powers of 10</t>
  </si>
  <si>
    <t>Decimals &amp; Number Names</t>
  </si>
  <si>
    <t>Division: 2-Digit Divisor</t>
  </si>
  <si>
    <t>Operations on Decimals</t>
  </si>
  <si>
    <t>Add/Subtract Fractions</t>
  </si>
  <si>
    <t>Fraction Word Problems</t>
  </si>
  <si>
    <t>Interpret Fractions</t>
  </si>
  <si>
    <t>Multiply Fractions</t>
  </si>
  <si>
    <t>Area w Fractional Lengths</t>
  </si>
  <si>
    <t>Multiplication as Scaling</t>
  </si>
  <si>
    <t>Problems: Mult. Fractions</t>
  </si>
  <si>
    <t>Divide Fractions</t>
  </si>
  <si>
    <t>Understand Fract Division</t>
  </si>
  <si>
    <t>Division by Unit Fraction</t>
  </si>
  <si>
    <t>Expression Parentheses</t>
  </si>
  <si>
    <t>Interpret Expressions</t>
  </si>
  <si>
    <t>June 2018: Instructional Report- Grade 6 MATH for 06M366</t>
  </si>
  <si>
    <t>Expressions and Equations</t>
  </si>
  <si>
    <t>Ratios and Proportional Relationships</t>
  </si>
  <si>
    <t>The Number System</t>
  </si>
  <si>
    <t>6.EE.A.1</t>
  </si>
  <si>
    <t>6.EE.A.2a</t>
  </si>
  <si>
    <t>6.EE.A.2c</t>
  </si>
  <si>
    <t>6.EE.A.3</t>
  </si>
  <si>
    <t>6.EE.A.4</t>
  </si>
  <si>
    <t>6.EE.B.5</t>
  </si>
  <si>
    <t>6.EE.B.6</t>
  </si>
  <si>
    <t>6.EE.B.7</t>
  </si>
  <si>
    <t>6.EE.B.8</t>
  </si>
  <si>
    <t>6.EE.C.9</t>
  </si>
  <si>
    <t>6.G.A.1</t>
  </si>
  <si>
    <t>6.G.A.2</t>
  </si>
  <si>
    <t>6.G.A.3</t>
  </si>
  <si>
    <t>6.G.A.4</t>
  </si>
  <si>
    <t>6.RP.A.1</t>
  </si>
  <si>
    <t>6.RP.A.2</t>
  </si>
  <si>
    <t>6.RP.A.3a</t>
  </si>
  <si>
    <t>6.RP.A.3b</t>
  </si>
  <si>
    <t>6.RP.A.3c</t>
  </si>
  <si>
    <t>6.RP.A.3d</t>
  </si>
  <si>
    <t>5.G.A.2</t>
  </si>
  <si>
    <t>6.NS.A.1</t>
  </si>
  <si>
    <t>6.NS.B.4</t>
  </si>
  <si>
    <t>6.NS.C.5</t>
  </si>
  <si>
    <t>6.NS.C.6</t>
  </si>
  <si>
    <t>6.NS.C.6b</t>
  </si>
  <si>
    <t>6.NS.C.6c</t>
  </si>
  <si>
    <t>Expression with Exponents</t>
  </si>
  <si>
    <t>Write Expressions</t>
  </si>
  <si>
    <t>Evaluate Expressions</t>
  </si>
  <si>
    <t>Generate Equiv. Express.</t>
  </si>
  <si>
    <t>ID Equvialent Expressions</t>
  </si>
  <si>
    <t>Understand Eq/Inq</t>
  </si>
  <si>
    <t>Use Variables in Problem</t>
  </si>
  <si>
    <t>Equation Problems</t>
  </si>
  <si>
    <t>Write Inequalities</t>
  </si>
  <si>
    <t>Equation for Relationship</t>
  </si>
  <si>
    <t>All Expressions and Equations</t>
  </si>
  <si>
    <t>Area of Polygons</t>
  </si>
  <si>
    <t>Find Volume</t>
  </si>
  <si>
    <t>Polygons with Coordinates</t>
  </si>
  <si>
    <t>Ratio</t>
  </si>
  <si>
    <t>Rate and Ratio</t>
  </si>
  <si>
    <t>Table of Equiv. Ratios</t>
  </si>
  <si>
    <t>Solve Unit Rate Problems</t>
  </si>
  <si>
    <t>Find Percent as a Rate</t>
  </si>
  <si>
    <t>Convert Measures w Ratios</t>
  </si>
  <si>
    <t>All Ratios and Proportional Relationships</t>
  </si>
  <si>
    <t>Graphing in first quadrant</t>
  </si>
  <si>
    <t>Quotients of Fractions</t>
  </si>
  <si>
    <t>GCF and LCM</t>
  </si>
  <si>
    <t>Understand Signed Numbers</t>
  </si>
  <si>
    <t>Number Line w Negatives</t>
  </si>
  <si>
    <t>Coord Plane: Signed Numbers</t>
  </si>
  <si>
    <t>Number Line &amp; Coord Plane</t>
  </si>
  <si>
    <t>All The Number System</t>
  </si>
  <si>
    <t>2018 Official Class 405 (n= 27 ) Avg % of Total Possible Points</t>
  </si>
  <si>
    <t>2018 Official Class 408 (n= 24 ) Avg % of Total Possible Points</t>
  </si>
  <si>
    <t>June 2018: Instructional Report- Grade 7 MATH for 06M366</t>
  </si>
  <si>
    <t>Statistics and Probability</t>
  </si>
  <si>
    <t>7.EE.A.1</t>
  </si>
  <si>
    <t>7.EE.A.2</t>
  </si>
  <si>
    <t>7.EE.B.3</t>
  </si>
  <si>
    <t>7.EE.B.4a</t>
  </si>
  <si>
    <t>7.EE.B.4b</t>
  </si>
  <si>
    <t>7.G.A.1</t>
  </si>
  <si>
    <t>7.G.B.4</t>
  </si>
  <si>
    <t>7.RP.A.1</t>
  </si>
  <si>
    <t>7.RP.A.2a</t>
  </si>
  <si>
    <t>7.RP.A.2b</t>
  </si>
  <si>
    <t>7.RP.A.2d</t>
  </si>
  <si>
    <t>7.RP.A.3</t>
  </si>
  <si>
    <t>6.SP.B.4</t>
  </si>
  <si>
    <t>7.SP.A.1</t>
  </si>
  <si>
    <t>7.SP.A.2</t>
  </si>
  <si>
    <t>7.SP.B.3</t>
  </si>
  <si>
    <t>7.SP.C.5</t>
  </si>
  <si>
    <t>7.SP.C.6</t>
  </si>
  <si>
    <t>7.SP.C.7b</t>
  </si>
  <si>
    <t>7.NS.A.1a</t>
  </si>
  <si>
    <t>7.NS.A.1c</t>
  </si>
  <si>
    <t>7.NS.A.1d</t>
  </si>
  <si>
    <t>7.NS.A.2d</t>
  </si>
  <si>
    <t>7.NS.A.3</t>
  </si>
  <si>
    <t>Properties of Operations</t>
  </si>
  <si>
    <t>Rewritten Expressions</t>
  </si>
  <si>
    <t>Rational Number Problems</t>
  </si>
  <si>
    <t>Equation Word Problems</t>
  </si>
  <si>
    <t>Inequality Word Problems</t>
  </si>
  <si>
    <t>Problems w Scale Drawings</t>
  </si>
  <si>
    <t>Circle Area and Circ.</t>
  </si>
  <si>
    <t>Ratios of Fractions</t>
  </si>
  <si>
    <t>Determine Porp. Rel.</t>
  </si>
  <si>
    <t>ID Constant of Porp.</t>
  </si>
  <si>
    <t>Multistep Ratio/% Prob.</t>
  </si>
  <si>
    <t>Distribution Plots</t>
  </si>
  <si>
    <t>Population Samples</t>
  </si>
  <si>
    <t>Use Samples to Infer</t>
  </si>
  <si>
    <t>Assess Data Visually</t>
  </si>
  <si>
    <t>Understand Probability</t>
  </si>
  <si>
    <t>Approximate Probability</t>
  </si>
  <si>
    <t>Develop Probability Model</t>
  </si>
  <si>
    <t>All Statistics and Probability</t>
  </si>
  <si>
    <t>Opposites Add to Zero</t>
  </si>
  <si>
    <t>Additive Inverse</t>
  </si>
  <si>
    <t>Long Division</t>
  </si>
  <si>
    <t>Operations on Rational N.</t>
  </si>
  <si>
    <t>2018 Official Class 505 (n= 27 ) Avg % of Total Possible Points</t>
  </si>
  <si>
    <t>June 2018: Instructional Report- Grade 8 MATH for 06M366</t>
  </si>
  <si>
    <t>Functions</t>
  </si>
  <si>
    <t>7.G.A.2</t>
  </si>
  <si>
    <t>8.EE.A.1</t>
  </si>
  <si>
    <t>8.EE.A.3</t>
  </si>
  <si>
    <t>8.EE.A.4</t>
  </si>
  <si>
    <t>8.EE.B.5</t>
  </si>
  <si>
    <t>8.EE.B.6</t>
  </si>
  <si>
    <t>8.EE.C.7</t>
  </si>
  <si>
    <t>8.EE.C.7a</t>
  </si>
  <si>
    <t>8.EE.C.8b</t>
  </si>
  <si>
    <t>8.EE.C.8c</t>
  </si>
  <si>
    <t>8.F.A.1</t>
  </si>
  <si>
    <t>8.F.A.2</t>
  </si>
  <si>
    <t>8.F.A.3</t>
  </si>
  <si>
    <t>8.F.B.4</t>
  </si>
  <si>
    <t>8.F.B.5</t>
  </si>
  <si>
    <t>7.G.A.3</t>
  </si>
  <si>
    <t>7.G.B.6</t>
  </si>
  <si>
    <t>8.G.A.2</t>
  </si>
  <si>
    <t>8.G.A.3</t>
  </si>
  <si>
    <t>8.G.A.4</t>
  </si>
  <si>
    <t>8.G.A.5</t>
  </si>
  <si>
    <t>8.G.C.9</t>
  </si>
  <si>
    <t>8.SP.A.1</t>
  </si>
  <si>
    <t>8.SP.A.2</t>
  </si>
  <si>
    <t>8.SP.A.3</t>
  </si>
  <si>
    <t>8.SP.A.4</t>
  </si>
  <si>
    <t>Draw Geometric Shapes</t>
  </si>
  <si>
    <t>Properties of Exponents</t>
  </si>
  <si>
    <t>Powers of Ten</t>
  </si>
  <si>
    <t>Scientific Notation</t>
  </si>
  <si>
    <t>Graph Porp. Relationship</t>
  </si>
  <si>
    <t>Equation for a Line</t>
  </si>
  <si>
    <t>Solve Linear Equations</t>
  </si>
  <si>
    <t>Linear Equation Examples</t>
  </si>
  <si>
    <t>System of Two Linear Eq.</t>
  </si>
  <si>
    <t>Problems with 2 Lin. Eq.</t>
  </si>
  <si>
    <t>Definition of Function</t>
  </si>
  <si>
    <t>Properties of Functions</t>
  </si>
  <si>
    <t>Interpret Line Equation</t>
  </si>
  <si>
    <t>Function for Relationship</t>
  </si>
  <si>
    <t>Analyze/Sketch Graph</t>
  </si>
  <si>
    <t>All Functions</t>
  </si>
  <si>
    <t>Changing Shapes in Coord.</t>
  </si>
  <si>
    <t>Area and Volume Problems</t>
  </si>
  <si>
    <t>Understand Congruency</t>
  </si>
  <si>
    <t>Similar Figures</t>
  </si>
  <si>
    <t>Triangle Facts</t>
  </si>
  <si>
    <t>Volume Formulas</t>
  </si>
  <si>
    <t>Scatter Plots</t>
  </si>
  <si>
    <t>Linear Model Relationship</t>
  </si>
  <si>
    <t>Equation for Linear Model</t>
  </si>
  <si>
    <t>Bivariate Two-Way Table</t>
  </si>
  <si>
    <t>2018 Official Class 507 (n= 22 ) Avg % of Total Possible Points</t>
  </si>
  <si>
    <t>2018 Official Class 510 (n= 13 ) Avg % of Total Possible Points</t>
  </si>
  <si>
    <t>All Number and Operations-Fractions</t>
  </si>
  <si>
    <t>Number and Operations - Fractions</t>
  </si>
  <si>
    <t>Base Ten</t>
  </si>
  <si>
    <t xml:space="preserve">June 2018: Instructional Report- Grade 3 MATH for 06M366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</si>
</sst>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00"/>
    <numFmt numFmtId="165" formatCode=".00"/>
    <numFmt numFmtId="166" formatCode="\+#.00;[Red]\-#.00;"/>
  </numFmts>
  <fonts count="37"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u/>
      <sz val="11"/>
      <color indexed="30"/>
      <name val="Calibri"/>
      <family val="2"/>
    </font>
    <font>
      <b/>
      <sz val="14"/>
      <color indexed="8"/>
      <name val="Calibri"/>
      <family val="2"/>
    </font>
    <font>
      <i/>
      <sz val="11"/>
      <color indexed="8"/>
      <name val="Calibri"/>
      <family val="2"/>
    </font>
    <font>
      <b/>
      <sz val="11"/>
      <color indexed="8"/>
      <name val="Calibri"/>
      <family val="2"/>
    </font>
    <font>
      <i/>
      <sz val="11"/>
      <name val="Calibri"/>
      <family val="2"/>
    </font>
    <font>
      <b/>
      <u/>
      <sz val="14"/>
      <color indexed="8"/>
      <name val="Calibri"/>
      <family val="2"/>
    </font>
    <font>
      <sz val="9"/>
      <color indexed="9"/>
      <name val="Arial Narrow"/>
      <family val="2"/>
    </font>
    <font>
      <b/>
      <sz val="14"/>
      <name val="Arial"/>
      <family val="2"/>
    </font>
    <font>
      <b/>
      <sz val="11"/>
      <name val="Calibri"/>
      <family val="2"/>
    </font>
    <font>
      <b/>
      <sz val="16"/>
      <color indexed="8"/>
      <name val="Calibri"/>
      <family val="2"/>
    </font>
    <font>
      <sz val="10"/>
      <color indexed="10"/>
      <name val="Calibri"/>
      <family val="2"/>
    </font>
    <font>
      <sz val="10"/>
      <name val="Arial"/>
      <family val="2"/>
    </font>
    <font>
      <sz val="10"/>
      <color indexed="8"/>
      <name val="Arial"/>
      <family val="2"/>
    </font>
    <font>
      <sz val="11"/>
      <name val="Calibri"/>
      <family val="2"/>
    </font>
    <font>
      <u/>
      <sz val="11"/>
      <name val="Calibri"/>
      <family val="2"/>
    </font>
    <font>
      <sz val="9"/>
      <color indexed="8"/>
      <name val="Tahoma"/>
      <family val="2"/>
    </font>
    <font>
      <b/>
      <sz val="9"/>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indexed="64"/>
      </patternFill>
    </fill>
    <fill>
      <patternFill patternType="solid">
        <fgColor rgb="FF95B3D7"/>
        <bgColor indexed="64"/>
      </patternFill>
    </fill>
    <fill>
      <patternFill patternType="solid">
        <fgColor rgb="FFDA9694"/>
        <bgColor indexed="64"/>
      </patternFill>
    </fill>
    <fill>
      <patternFill patternType="solid">
        <fgColor rgb="FFFFFFFF"/>
        <bgColor indexed="64"/>
      </patternFill>
    </fill>
    <fill>
      <patternFill patternType="solid">
        <fgColor rgb="FFF2F2F2"/>
        <bgColor indexed="64"/>
      </patternFill>
    </fill>
    <fill>
      <patternFill patternType="solid">
        <fgColor rgb="FFD9D9D9"/>
        <bgColor indexed="64"/>
      </patternFill>
    </fill>
    <fill>
      <patternFill patternType="solid">
        <fgColor rgb="FFE2EFDA"/>
        <bgColor indexed="64"/>
      </patternFill>
    </fill>
    <fill>
      <patternFill patternType="solid">
        <fgColor rgb="FFDDEBF7"/>
        <bgColor indexed="64"/>
      </patternFill>
    </fill>
    <fill>
      <patternFill patternType="solid">
        <fgColor rgb="FFFCE4D6"/>
        <bgColor indexed="64"/>
      </patternFill>
    </fill>
    <fill>
      <patternFill patternType="solid">
        <fgColor rgb="FFFA8E91"/>
        <bgColor indexed="64"/>
      </patternFill>
    </fill>
    <fill>
      <patternFill patternType="solid">
        <fgColor rgb="FFFFFFEB"/>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A6A6A6"/>
      </left>
      <right style="thin">
        <color rgb="FFA6A6A6"/>
      </right>
      <top/>
      <bottom/>
      <diagonal/>
    </border>
    <border>
      <left/>
      <right/>
      <top/>
      <bottom style="thin">
        <color rgb="FFBFBFBF"/>
      </bottom>
      <diagonal/>
    </border>
    <border>
      <left/>
      <right/>
      <top/>
      <bottom style="medium">
        <color rgb="FF808080"/>
      </bottom>
      <diagonal/>
    </border>
    <border>
      <left style="thin">
        <color rgb="FFA6A6A6"/>
      </left>
      <right style="thin">
        <color rgb="FFA6A6A6"/>
      </right>
      <top/>
      <bottom style="medium">
        <color rgb="FF808080"/>
      </bottom>
      <diagonal/>
    </border>
    <border>
      <left/>
      <right/>
      <top style="medium">
        <color rgb="FF808080"/>
      </top>
      <bottom style="thin">
        <color auto="1"/>
      </bottom>
      <diagonal/>
    </border>
    <border>
      <left style="thin">
        <color rgb="FFA6A6A6"/>
      </left>
      <right style="thin">
        <color rgb="FFA6A6A6"/>
      </right>
      <top style="medium">
        <color rgb="FF808080"/>
      </top>
      <bottom style="thin">
        <color auto="1"/>
      </bottom>
      <diagonal/>
    </border>
    <border>
      <left style="thin">
        <color rgb="FFA6A6A6"/>
      </left>
      <right style="thin">
        <color rgb="FFA6A6A6"/>
      </right>
      <top/>
      <bottom style="thin">
        <color auto="1"/>
      </bottom>
      <diagonal/>
    </border>
    <border>
      <left style="thin">
        <color rgb="FFA6A6A6"/>
      </left>
      <right/>
      <top/>
      <bottom/>
      <diagonal/>
    </border>
    <border>
      <left/>
      <right style="thin">
        <color rgb="FFA6A6A6"/>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9" fontId="18"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8" fillId="30" borderId="0" applyNumberFormat="0" applyBorder="0" applyAlignment="0" applyProtection="0"/>
    <xf numFmtId="0" fontId="1" fillId="10" borderId="0" applyNumberFormat="0" applyBorder="0" applyAlignment="0" applyProtection="0"/>
    <xf numFmtId="0" fontId="19" fillId="31" borderId="0" applyNumberFormat="0" applyBorder="0" applyAlignment="0" applyProtection="0"/>
    <xf numFmtId="0" fontId="1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32"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20" fillId="0" borderId="0" applyNumberFormat="0" applyFill="0" applyBorder="0" applyAlignment="0" applyProtection="0"/>
    <xf numFmtId="0" fontId="18" fillId="0" borderId="0"/>
  </cellStyleXfs>
  <cellXfs count="148">
    <xf numFmtId="0" fontId="0" fillId="0" borderId="0" xfId="0"/>
    <xf numFmtId="0" fontId="18" fillId="33" borderId="0" xfId="44" applyFont="1" applyFill="1"/>
    <xf numFmtId="0" fontId="18" fillId="33" borderId="0" xfId="44" applyFont="1" applyFill="1" applyAlignment="1">
      <alignment vertical="top" wrapText="1"/>
    </xf>
    <xf numFmtId="0" fontId="23" fillId="33" borderId="0" xfId="44" applyFont="1" applyFill="1"/>
    <xf numFmtId="0" fontId="20" fillId="33" borderId="0" xfId="43" applyFill="1"/>
    <xf numFmtId="0" fontId="22" fillId="33" borderId="0" xfId="44" applyFont="1" applyFill="1" applyAlignment="1">
      <alignment horizontal="center" vertical="center" wrapText="1"/>
    </xf>
    <xf numFmtId="0" fontId="18" fillId="33" borderId="0" xfId="44" applyFont="1" applyFill="1" applyAlignment="1">
      <alignment horizontal="center" wrapText="1"/>
    </xf>
    <xf numFmtId="0" fontId="18" fillId="33" borderId="0" xfId="44" applyFont="1" applyFill="1" applyAlignment="1">
      <alignment horizontal="center" vertical="top" wrapText="1"/>
    </xf>
    <xf numFmtId="0" fontId="18" fillId="33" borderId="0" xfId="44" applyFont="1" applyFill="1" applyAlignment="1">
      <alignment horizontal="left" wrapText="1"/>
    </xf>
    <xf numFmtId="0" fontId="25" fillId="33" borderId="0" xfId="44" applyFont="1" applyFill="1"/>
    <xf numFmtId="0" fontId="25" fillId="33" borderId="0" xfId="44" quotePrefix="1" applyFont="1" applyFill="1"/>
    <xf numFmtId="0" fontId="18" fillId="33" borderId="0" xfId="44" applyFont="1" applyFill="1" applyAlignment="1">
      <alignment vertical="top"/>
    </xf>
    <xf numFmtId="0" fontId="18" fillId="33" borderId="0" xfId="44" applyFont="1" applyFill="1" applyAlignment="1">
      <alignment horizontal="left"/>
    </xf>
    <xf numFmtId="0" fontId="18" fillId="33" borderId="0" xfId="44" applyFont="1" applyFill="1" applyBorder="1"/>
    <xf numFmtId="0" fontId="18" fillId="33" borderId="0" xfId="44" applyFont="1" applyFill="1" applyBorder="1" applyAlignment="1">
      <alignment vertical="top"/>
    </xf>
    <xf numFmtId="0" fontId="18" fillId="33" borderId="0" xfId="44" applyFont="1" applyFill="1" applyBorder="1" applyAlignment="1">
      <alignment horizontal="left" vertical="top" wrapText="1"/>
    </xf>
    <xf numFmtId="0" fontId="0" fillId="0" borderId="0" xfId="0" applyFont="1" applyBorder="1" applyAlignment="1"/>
    <xf numFmtId="0" fontId="26" fillId="0" borderId="0" xfId="0" applyFont="1" applyFill="1" applyBorder="1" applyAlignment="1">
      <alignment horizontal="center"/>
    </xf>
    <xf numFmtId="0" fontId="27" fillId="0" borderId="0" xfId="0" applyFont="1" applyFill="1" applyBorder="1" applyAlignment="1">
      <alignment horizontal="left" vertical="top"/>
    </xf>
    <xf numFmtId="0" fontId="0" fillId="0" borderId="0" xfId="0" applyFont="1" applyBorder="1" applyAlignment="1">
      <alignment vertical="top"/>
    </xf>
    <xf numFmtId="0" fontId="0" fillId="0" borderId="0" xfId="0" applyFont="1" applyBorder="1" applyAlignment="1">
      <alignment horizontal="left" vertical="top"/>
    </xf>
    <xf numFmtId="0" fontId="0" fillId="0" borderId="0" xfId="0" applyFont="1" applyBorder="1" applyAlignment="1">
      <alignment horizontal="right"/>
    </xf>
    <xf numFmtId="0" fontId="0" fillId="0" borderId="0" xfId="0" applyFont="1" applyBorder="1" applyAlignment="1">
      <alignment horizontal="left"/>
    </xf>
    <xf numFmtId="0" fontId="0" fillId="0" borderId="0" xfId="0" applyFont="1" applyFill="1" applyBorder="1" applyAlignment="1">
      <alignment horizontal="right"/>
    </xf>
    <xf numFmtId="0" fontId="18" fillId="34" borderId="0" xfId="20" applyFont="1" applyFill="1" applyBorder="1" applyAlignment="1">
      <alignment horizontal="center" wrapText="1"/>
    </xf>
    <xf numFmtId="0" fontId="23" fillId="34" borderId="10" xfId="20" applyFont="1" applyFill="1" applyBorder="1" applyAlignment="1">
      <alignment horizontal="center"/>
    </xf>
    <xf numFmtId="0" fontId="0" fillId="35" borderId="0" xfId="0" applyFont="1" applyFill="1" applyBorder="1" applyAlignment="1">
      <alignment horizontal="center" wrapText="1"/>
    </xf>
    <xf numFmtId="0" fontId="23" fillId="35" borderId="10" xfId="0" applyFont="1" applyFill="1" applyBorder="1" applyAlignment="1">
      <alignment horizontal="center"/>
    </xf>
    <xf numFmtId="0" fontId="18" fillId="34" borderId="0" xfId="20" applyFont="1" applyFill="1" applyBorder="1" applyAlignment="1">
      <alignment horizontal="center"/>
    </xf>
    <xf numFmtId="0" fontId="0" fillId="35" borderId="0" xfId="0" applyFont="1" applyFill="1" applyBorder="1" applyAlignment="1">
      <alignment horizontal="center"/>
    </xf>
    <xf numFmtId="0" fontId="29" fillId="0" borderId="0" xfId="0" applyFont="1" applyBorder="1" applyAlignment="1"/>
    <xf numFmtId="0" fontId="31" fillId="37" borderId="0" xfId="0" applyFont="1" applyFill="1" applyBorder="1" applyAlignment="1">
      <alignment horizontal="center"/>
    </xf>
    <xf numFmtId="0" fontId="31" fillId="0" borderId="0" xfId="0" applyFont="1" applyFill="1" applyBorder="1" applyAlignment="1">
      <alignment horizontal="left"/>
    </xf>
    <xf numFmtId="0" fontId="0" fillId="36" borderId="10" xfId="0" applyFont="1" applyFill="1" applyBorder="1" applyAlignment="1">
      <alignment horizontal="center"/>
    </xf>
    <xf numFmtId="0" fontId="31" fillId="38" borderId="0" xfId="0" applyFont="1" applyFill="1" applyBorder="1" applyAlignment="1">
      <alignment horizontal="center"/>
    </xf>
    <xf numFmtId="0" fontId="32" fillId="39" borderId="11" xfId="0" applyFont="1" applyFill="1" applyBorder="1" applyAlignment="1">
      <alignment horizontal="center"/>
    </xf>
    <xf numFmtId="0" fontId="0" fillId="0" borderId="12" xfId="0" applyFont="1" applyFill="1" applyBorder="1" applyAlignment="1">
      <alignment horizontal="left"/>
    </xf>
    <xf numFmtId="0" fontId="0" fillId="0" borderId="12" xfId="0" applyFont="1" applyFill="1" applyBorder="1" applyAlignment="1">
      <alignment horizontal="right"/>
    </xf>
    <xf numFmtId="0" fontId="18" fillId="34" borderId="12" xfId="20" applyFont="1" applyFill="1" applyBorder="1" applyAlignment="1">
      <alignment horizontal="center"/>
    </xf>
    <xf numFmtId="0" fontId="23" fillId="34" borderId="13" xfId="20" applyFont="1" applyFill="1" applyBorder="1" applyAlignment="1">
      <alignment horizontal="center"/>
    </xf>
    <xf numFmtId="0" fontId="0" fillId="35" borderId="12" xfId="0" applyFont="1" applyFill="1" applyBorder="1" applyAlignment="1">
      <alignment horizontal="center"/>
    </xf>
    <xf numFmtId="0" fontId="23" fillId="35" borderId="13" xfId="0" applyFont="1" applyFill="1" applyBorder="1" applyAlignment="1">
      <alignment horizontal="center"/>
    </xf>
    <xf numFmtId="0" fontId="22" fillId="0" borderId="14" xfId="0" applyFont="1" applyFill="1" applyBorder="1" applyAlignment="1"/>
    <xf numFmtId="164" fontId="0" fillId="0" borderId="14" xfId="0" applyNumberFormat="1" applyFont="1" applyFill="1" applyBorder="1" applyAlignment="1">
      <alignment horizontal="center"/>
    </xf>
    <xf numFmtId="164" fontId="23" fillId="0" borderId="15" xfId="0" applyNumberFormat="1" applyFont="1" applyFill="1" applyBorder="1" applyAlignment="1">
      <alignment horizontal="center"/>
    </xf>
    <xf numFmtId="0" fontId="0" fillId="0" borderId="0" xfId="0" applyFont="1" applyFill="1" applyBorder="1" applyAlignment="1"/>
    <xf numFmtId="165" fontId="0" fillId="0" borderId="0" xfId="0" applyNumberFormat="1" applyFont="1" applyFill="1" applyBorder="1" applyAlignment="1">
      <alignment horizontal="center"/>
    </xf>
    <xf numFmtId="165" fontId="23" fillId="0" borderId="10" xfId="0" applyNumberFormat="1" applyFont="1" applyFill="1" applyBorder="1" applyAlignment="1">
      <alignment horizontal="center"/>
    </xf>
    <xf numFmtId="165" fontId="23" fillId="0" borderId="10" xfId="0" applyNumberFormat="1" applyFont="1" applyBorder="1" applyAlignment="1">
      <alignment horizontal="center"/>
    </xf>
    <xf numFmtId="0" fontId="22" fillId="0" borderId="0" xfId="0" applyFont="1" applyFill="1" applyBorder="1" applyAlignment="1"/>
    <xf numFmtId="164" fontId="0" fillId="0" borderId="0" xfId="0" applyNumberFormat="1" applyFont="1" applyFill="1" applyBorder="1" applyAlignment="1">
      <alignment horizontal="center"/>
    </xf>
    <xf numFmtId="164" fontId="23" fillId="0" borderId="10" xfId="0" applyNumberFormat="1" applyFont="1" applyFill="1" applyBorder="1" applyAlignment="1">
      <alignment horizontal="center"/>
    </xf>
    <xf numFmtId="164" fontId="23" fillId="0" borderId="10" xfId="0" applyNumberFormat="1" applyFont="1" applyBorder="1" applyAlignment="1">
      <alignment horizontal="center"/>
    </xf>
    <xf numFmtId="0" fontId="0" fillId="0" borderId="0" xfId="0" applyNumberFormat="1" applyFont="1" applyFill="1" applyBorder="1" applyAlignment="1"/>
    <xf numFmtId="165" fontId="18" fillId="0" borderId="0" xfId="1" applyNumberFormat="1" applyFont="1" applyFill="1" applyBorder="1" applyAlignment="1">
      <alignment horizontal="center"/>
    </xf>
    <xf numFmtId="165" fontId="23" fillId="0" borderId="10" xfId="1" applyNumberFormat="1" applyFont="1" applyFill="1" applyBorder="1" applyAlignment="1">
      <alignment horizontal="center"/>
    </xf>
    <xf numFmtId="2" fontId="0" fillId="0" borderId="0" xfId="0" applyNumberFormat="1" applyFont="1" applyFill="1" applyBorder="1" applyAlignment="1"/>
    <xf numFmtId="0" fontId="0" fillId="0" borderId="12" xfId="0" applyFont="1" applyFill="1" applyBorder="1" applyAlignment="1"/>
    <xf numFmtId="2" fontId="0" fillId="0" borderId="12" xfId="0" applyNumberFormat="1" applyFont="1" applyFill="1" applyBorder="1" applyAlignment="1"/>
    <xf numFmtId="165" fontId="18" fillId="0" borderId="12" xfId="1" applyNumberFormat="1" applyFont="1" applyFill="1" applyBorder="1" applyAlignment="1">
      <alignment horizontal="center"/>
    </xf>
    <xf numFmtId="165" fontId="23" fillId="0" borderId="13" xfId="1" applyNumberFormat="1" applyFont="1" applyFill="1" applyBorder="1" applyAlignment="1">
      <alignment horizontal="center"/>
    </xf>
    <xf numFmtId="165" fontId="23" fillId="0" borderId="16" xfId="0" applyNumberFormat="1" applyFont="1" applyBorder="1" applyAlignment="1">
      <alignment horizontal="center"/>
    </xf>
    <xf numFmtId="165" fontId="18" fillId="0" borderId="0" xfId="1" applyNumberFormat="1" applyFont="1" applyBorder="1" applyAlignment="1">
      <alignment horizontal="center"/>
    </xf>
    <xf numFmtId="165" fontId="23" fillId="0" borderId="10" xfId="1" applyNumberFormat="1" applyFont="1" applyBorder="1" applyAlignment="1">
      <alignment horizontal="center"/>
    </xf>
    <xf numFmtId="0" fontId="0" fillId="40" borderId="0" xfId="0" applyFont="1" applyFill="1" applyBorder="1" applyAlignment="1">
      <alignment horizontal="right"/>
    </xf>
    <xf numFmtId="166" fontId="18" fillId="40" borderId="0" xfId="1" applyNumberFormat="1" applyFont="1" applyFill="1" applyBorder="1" applyAlignment="1">
      <alignment horizontal="center"/>
    </xf>
    <xf numFmtId="166" fontId="23" fillId="40" borderId="10" xfId="1" applyNumberFormat="1" applyFont="1" applyFill="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top"/>
    </xf>
    <xf numFmtId="0" fontId="18" fillId="34" borderId="0" xfId="20" applyFont="1" applyFill="1" applyBorder="1" applyAlignment="1">
      <alignment horizontal="center" textRotation="180" wrapText="1"/>
    </xf>
    <xf numFmtId="0" fontId="23" fillId="34" borderId="10" xfId="20" applyFont="1" applyFill="1" applyBorder="1" applyAlignment="1">
      <alignment horizontal="center" textRotation="180" wrapText="1"/>
    </xf>
    <xf numFmtId="0" fontId="0" fillId="35" borderId="0" xfId="0" applyFont="1" applyFill="1" applyBorder="1" applyAlignment="1">
      <alignment horizontal="center" textRotation="180" wrapText="1"/>
    </xf>
    <xf numFmtId="0" fontId="23" fillId="35" borderId="10" xfId="0" applyFont="1" applyFill="1" applyBorder="1" applyAlignment="1">
      <alignment horizontal="center" textRotation="180" wrapText="1"/>
    </xf>
    <xf numFmtId="0" fontId="23" fillId="36" borderId="10" xfId="0" applyFont="1" applyFill="1" applyBorder="1" applyAlignment="1">
      <alignment horizontal="center" textRotation="180" wrapText="1"/>
    </xf>
    <xf numFmtId="0" fontId="18" fillId="33" borderId="0" xfId="44" applyFont="1" applyFill="1" applyAlignment="1">
      <alignment horizontal="left" vertical="top" wrapText="1"/>
    </xf>
    <xf numFmtId="0" fontId="18" fillId="33" borderId="0" xfId="44" applyFont="1" applyFill="1" applyBorder="1" applyAlignment="1">
      <alignment horizontal="left" vertical="top" wrapText="1"/>
    </xf>
    <xf numFmtId="0" fontId="23" fillId="33" borderId="0" xfId="44" applyFont="1" applyFill="1" applyAlignment="1">
      <alignment horizontal="left" wrapText="1"/>
    </xf>
    <xf numFmtId="0" fontId="18" fillId="33" borderId="0" xfId="44" applyFont="1" applyFill="1" applyAlignment="1">
      <alignment wrapText="1"/>
    </xf>
    <xf numFmtId="0" fontId="18" fillId="33" borderId="0" xfId="44" applyFont="1" applyFill="1" applyAlignment="1">
      <alignment horizontal="left" wrapText="1"/>
    </xf>
    <xf numFmtId="0" fontId="21" fillId="33" borderId="0" xfId="44" applyFont="1" applyFill="1" applyAlignment="1">
      <alignment horizontal="left" wrapText="1"/>
    </xf>
    <xf numFmtId="0" fontId="22" fillId="33" borderId="0" xfId="44" applyFont="1" applyFill="1" applyAlignment="1">
      <alignment horizontal="left" vertical="center" wrapText="1"/>
    </xf>
    <xf numFmtId="0" fontId="24" fillId="33" borderId="0" xfId="43" applyFont="1" applyFill="1" applyAlignment="1">
      <alignment horizontal="left" vertical="center" wrapText="1"/>
    </xf>
    <xf numFmtId="0" fontId="23" fillId="33" borderId="0" xfId="44" applyFont="1" applyFill="1" applyAlignment="1">
      <alignment horizontal="left" vertical="top" wrapText="1"/>
    </xf>
    <xf numFmtId="0" fontId="28" fillId="34" borderId="0" xfId="22" applyFont="1" applyFill="1" applyBorder="1" applyAlignment="1">
      <alignment horizontal="center" wrapText="1"/>
    </xf>
    <xf numFmtId="0" fontId="28" fillId="35" borderId="0" xfId="26" applyFont="1" applyFill="1" applyBorder="1" applyAlignment="1">
      <alignment horizontal="center" wrapText="1"/>
    </xf>
    <xf numFmtId="0" fontId="30" fillId="0" borderId="0" xfId="0" applyFont="1" applyFill="1" applyBorder="1" applyAlignment="1">
      <alignment horizontal="left" vertical="top" wrapText="1"/>
    </xf>
    <xf numFmtId="0" fontId="23" fillId="36" borderId="17" xfId="0" applyFont="1" applyFill="1" applyBorder="1" applyAlignment="1">
      <alignment horizontal="center"/>
    </xf>
    <xf numFmtId="0" fontId="23" fillId="36" borderId="0" xfId="0" applyFont="1" applyFill="1" applyBorder="1" applyAlignment="1">
      <alignment horizontal="center"/>
    </xf>
    <xf numFmtId="0" fontId="23" fillId="36" borderId="18" xfId="0" applyFont="1" applyFill="1" applyBorder="1" applyAlignment="1">
      <alignment horizontal="center"/>
    </xf>
    <xf numFmtId="0" fontId="0" fillId="0" borderId="19" xfId="0" applyFont="1" applyBorder="1" applyAlignment="1"/>
    <xf numFmtId="0" fontId="0" fillId="0" borderId="19" xfId="0" applyFont="1" applyFill="1" applyBorder="1" applyAlignment="1">
      <alignment horizontal="right"/>
    </xf>
    <xf numFmtId="0" fontId="28" fillId="34" borderId="19" xfId="22" applyFont="1" applyFill="1" applyBorder="1" applyAlignment="1">
      <alignment horizontal="center" wrapText="1"/>
    </xf>
    <xf numFmtId="0" fontId="28" fillId="35" borderId="19" xfId="26" applyFont="1" applyFill="1" applyBorder="1" applyAlignment="1">
      <alignment horizontal="center" wrapText="1"/>
    </xf>
    <xf numFmtId="0" fontId="23" fillId="36" borderId="19" xfId="0" applyFont="1" applyFill="1" applyBorder="1" applyAlignment="1"/>
    <xf numFmtId="0" fontId="18" fillId="34" borderId="19" xfId="20" applyFont="1" applyFill="1" applyBorder="1" applyAlignment="1">
      <alignment horizontal="center" wrapText="1"/>
    </xf>
    <xf numFmtId="0" fontId="23" fillId="34" borderId="19" xfId="20" applyFont="1" applyFill="1" applyBorder="1" applyAlignment="1">
      <alignment horizontal="center"/>
    </xf>
    <xf numFmtId="0" fontId="0" fillId="35" borderId="19" xfId="0" applyFont="1" applyFill="1" applyBorder="1" applyAlignment="1">
      <alignment horizontal="center" wrapText="1"/>
    </xf>
    <xf numFmtId="0" fontId="23" fillId="35" borderId="19" xfId="0" applyFont="1" applyFill="1" applyBorder="1" applyAlignment="1">
      <alignment horizontal="center"/>
    </xf>
    <xf numFmtId="0" fontId="0" fillId="36" borderId="19" xfId="0" applyFont="1" applyFill="1" applyBorder="1" applyAlignment="1"/>
    <xf numFmtId="0" fontId="18" fillId="34" borderId="19" xfId="20" applyFont="1" applyFill="1" applyBorder="1" applyAlignment="1">
      <alignment horizontal="center"/>
    </xf>
    <xf numFmtId="0" fontId="0" fillId="35" borderId="19" xfId="0" applyFont="1" applyFill="1" applyBorder="1" applyAlignment="1">
      <alignment horizontal="center"/>
    </xf>
    <xf numFmtId="0" fontId="29" fillId="0" borderId="19" xfId="0" applyFont="1" applyBorder="1" applyAlignment="1"/>
    <xf numFmtId="0" fontId="30" fillId="0" borderId="19" xfId="0" applyFont="1" applyFill="1" applyBorder="1" applyAlignment="1">
      <alignment horizontal="left" vertical="top" wrapText="1"/>
    </xf>
    <xf numFmtId="0" fontId="18" fillId="34" borderId="19" xfId="20" applyFont="1" applyFill="1" applyBorder="1" applyAlignment="1">
      <alignment horizontal="right" textRotation="180" wrapText="1"/>
    </xf>
    <xf numFmtId="0" fontId="23" fillId="34" borderId="19" xfId="20" applyFont="1" applyFill="1" applyBorder="1" applyAlignment="1">
      <alignment horizontal="right" textRotation="180" wrapText="1"/>
    </xf>
    <xf numFmtId="0" fontId="0" fillId="35" borderId="19" xfId="0" applyFont="1" applyFill="1" applyBorder="1" applyAlignment="1">
      <alignment horizontal="right" textRotation="180" wrapText="1"/>
    </xf>
    <xf numFmtId="0" fontId="23" fillId="35" borderId="19" xfId="0" applyFont="1" applyFill="1" applyBorder="1" applyAlignment="1">
      <alignment horizontal="right" textRotation="180" wrapText="1"/>
    </xf>
    <xf numFmtId="0" fontId="23" fillId="36" borderId="19" xfId="0" applyFont="1" applyFill="1" applyBorder="1" applyAlignment="1">
      <alignment horizontal="right" textRotation="180" wrapText="1"/>
    </xf>
    <xf numFmtId="0" fontId="31" fillId="37" borderId="19" xfId="0" applyFont="1" applyFill="1" applyBorder="1" applyAlignment="1">
      <alignment horizontal="center"/>
    </xf>
    <xf numFmtId="0" fontId="31" fillId="0" borderId="19" xfId="0" applyFont="1" applyFill="1" applyBorder="1" applyAlignment="1">
      <alignment horizontal="left"/>
    </xf>
    <xf numFmtId="0" fontId="0" fillId="36" borderId="19" xfId="0" applyFont="1" applyFill="1" applyBorder="1" applyAlignment="1">
      <alignment horizontal="center"/>
    </xf>
    <xf numFmtId="0" fontId="31" fillId="38" borderId="19" xfId="0" applyFont="1" applyFill="1" applyBorder="1" applyAlignment="1">
      <alignment horizontal="center"/>
    </xf>
    <xf numFmtId="0" fontId="32" fillId="39" borderId="19" xfId="0" applyFont="1" applyFill="1" applyBorder="1" applyAlignment="1">
      <alignment horizontal="center"/>
    </xf>
    <xf numFmtId="0" fontId="0" fillId="0" borderId="19" xfId="0" applyFont="1" applyFill="1" applyBorder="1" applyAlignment="1">
      <alignment horizontal="left"/>
    </xf>
    <xf numFmtId="0" fontId="22" fillId="0" borderId="19" xfId="0" applyFont="1" applyFill="1" applyBorder="1" applyAlignment="1"/>
    <xf numFmtId="164" fontId="0" fillId="0" borderId="19" xfId="0" applyNumberFormat="1" applyFont="1" applyFill="1" applyBorder="1" applyAlignment="1">
      <alignment horizontal="center"/>
    </xf>
    <xf numFmtId="164" fontId="23" fillId="0" borderId="19" xfId="0" applyNumberFormat="1" applyFont="1" applyFill="1" applyBorder="1" applyAlignment="1">
      <alignment horizontal="center"/>
    </xf>
    <xf numFmtId="0" fontId="0" fillId="0" borderId="19" xfId="0" applyFont="1" applyFill="1" applyBorder="1" applyAlignment="1"/>
    <xf numFmtId="165" fontId="0" fillId="0" borderId="19" xfId="0" applyNumberFormat="1" applyFont="1" applyFill="1" applyBorder="1" applyAlignment="1">
      <alignment horizontal="center"/>
    </xf>
    <xf numFmtId="165" fontId="23" fillId="0" borderId="19" xfId="0" applyNumberFormat="1" applyFont="1" applyFill="1" applyBorder="1" applyAlignment="1">
      <alignment horizontal="center"/>
    </xf>
    <xf numFmtId="165" fontId="23" fillId="0" borderId="19" xfId="0" applyNumberFormat="1" applyFont="1" applyBorder="1" applyAlignment="1">
      <alignment horizontal="center"/>
    </xf>
    <xf numFmtId="164" fontId="23" fillId="0" borderId="19" xfId="0" applyNumberFormat="1" applyFont="1" applyBorder="1" applyAlignment="1">
      <alignment horizontal="center"/>
    </xf>
    <xf numFmtId="0" fontId="0" fillId="0" borderId="19" xfId="0" applyNumberFormat="1" applyFont="1" applyFill="1" applyBorder="1" applyAlignment="1"/>
    <xf numFmtId="165" fontId="18" fillId="0" borderId="19" xfId="1" applyNumberFormat="1" applyFont="1" applyFill="1" applyBorder="1" applyAlignment="1">
      <alignment horizontal="center"/>
    </xf>
    <xf numFmtId="165" fontId="23" fillId="0" borderId="19" xfId="1" applyNumberFormat="1" applyFont="1" applyFill="1" applyBorder="1" applyAlignment="1">
      <alignment horizontal="center"/>
    </xf>
    <xf numFmtId="2" fontId="0" fillId="0" borderId="19" xfId="0" applyNumberFormat="1" applyFont="1" applyFill="1" applyBorder="1" applyAlignment="1"/>
    <xf numFmtId="0" fontId="0" fillId="0" borderId="19" xfId="0" applyFont="1" applyBorder="1" applyAlignment="1">
      <alignment horizontal="right"/>
    </xf>
    <xf numFmtId="165" fontId="18" fillId="0" borderId="19" xfId="1" applyNumberFormat="1" applyFont="1" applyBorder="1" applyAlignment="1">
      <alignment horizontal="center"/>
    </xf>
    <xf numFmtId="165" fontId="23" fillId="0" borderId="19" xfId="1" applyNumberFormat="1" applyFont="1" applyBorder="1" applyAlignment="1">
      <alignment horizontal="center"/>
    </xf>
    <xf numFmtId="0" fontId="0" fillId="40" borderId="19" xfId="0" applyFont="1" applyFill="1" applyBorder="1" applyAlignment="1">
      <alignment horizontal="right"/>
    </xf>
    <xf numFmtId="166" fontId="18" fillId="40" borderId="19" xfId="1" applyNumberFormat="1" applyFont="1" applyFill="1" applyBorder="1" applyAlignment="1">
      <alignment horizontal="center"/>
    </xf>
    <xf numFmtId="166" fontId="23" fillId="40" borderId="19" xfId="1" applyNumberFormat="1" applyFont="1" applyFill="1" applyBorder="1" applyAlignment="1">
      <alignment horizontal="center"/>
    </xf>
    <xf numFmtId="0" fontId="27" fillId="0" borderId="19" xfId="0" applyFont="1" applyFill="1" applyBorder="1" applyAlignment="1">
      <alignment horizontal="left" vertical="top"/>
    </xf>
    <xf numFmtId="0" fontId="0" fillId="0" borderId="19" xfId="0" applyFont="1" applyBorder="1" applyAlignment="1">
      <alignment vertical="top"/>
    </xf>
    <xf numFmtId="0" fontId="0" fillId="0" borderId="19" xfId="0" applyFont="1" applyBorder="1" applyAlignment="1">
      <alignment horizontal="left" vertical="top"/>
    </xf>
    <xf numFmtId="0" fontId="0" fillId="0" borderId="19" xfId="0" applyFont="1" applyBorder="1" applyAlignment="1">
      <alignment horizontal="left"/>
    </xf>
    <xf numFmtId="0" fontId="23" fillId="36" borderId="19" xfId="0" applyFont="1" applyFill="1" applyBorder="1" applyAlignment="1">
      <alignment horizontal="center"/>
    </xf>
    <xf numFmtId="0" fontId="18" fillId="34" borderId="19" xfId="20" applyFont="1" applyFill="1" applyBorder="1" applyAlignment="1">
      <alignment horizontal="center" textRotation="180" wrapText="1"/>
    </xf>
    <xf numFmtId="0" fontId="23" fillId="34" borderId="19" xfId="20" applyFont="1" applyFill="1" applyBorder="1" applyAlignment="1">
      <alignment horizontal="center" textRotation="180" wrapText="1"/>
    </xf>
    <xf numFmtId="0" fontId="0" fillId="35" borderId="19" xfId="0" applyFont="1" applyFill="1" applyBorder="1" applyAlignment="1">
      <alignment horizontal="center" textRotation="180" wrapText="1"/>
    </xf>
    <xf numFmtId="0" fontId="23" fillId="35" borderId="19" xfId="0" applyFont="1" applyFill="1" applyBorder="1" applyAlignment="1">
      <alignment horizontal="center" textRotation="180" wrapText="1"/>
    </xf>
    <xf numFmtId="0" fontId="23" fillId="36" borderId="19" xfId="0" applyFont="1" applyFill="1" applyBorder="1" applyAlignment="1">
      <alignment horizontal="center" textRotation="180" wrapText="1"/>
    </xf>
    <xf numFmtId="0" fontId="28" fillId="34" borderId="20" xfId="22" applyFont="1" applyFill="1" applyBorder="1" applyAlignment="1">
      <alignment horizontal="center" wrapText="1"/>
    </xf>
    <xf numFmtId="0" fontId="28" fillId="34" borderId="21" xfId="22" applyFont="1" applyFill="1" applyBorder="1" applyAlignment="1">
      <alignment horizontal="center" wrapText="1"/>
    </xf>
    <xf numFmtId="0" fontId="28" fillId="34" borderId="22" xfId="22" applyFont="1" applyFill="1" applyBorder="1" applyAlignment="1">
      <alignment horizontal="center" wrapText="1"/>
    </xf>
    <xf numFmtId="0" fontId="36" fillId="34" borderId="20" xfId="22" applyFont="1" applyFill="1" applyBorder="1" applyAlignment="1">
      <alignment horizontal="center" wrapText="1"/>
    </xf>
    <xf numFmtId="0" fontId="36" fillId="34" borderId="21" xfId="22" applyFont="1" applyFill="1" applyBorder="1" applyAlignment="1">
      <alignment horizontal="center" wrapText="1"/>
    </xf>
    <xf numFmtId="0" fontId="36" fillId="34" borderId="22" xfId="22" applyFont="1" applyFill="1" applyBorder="1" applyAlignment="1">
      <alignment horizont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ustomBuiltin="1"/>
    <cellStyle name="Normal 2" xfId="44"/>
    <cellStyle name="Note" xfId="16" builtinId="10" customBuiltin="1"/>
    <cellStyle name="Output" xfId="11" builtinId="21" customBuiltin="1"/>
    <cellStyle name="Percent" xfId="1" builtinId="5" customBuiltin="1"/>
    <cellStyle name="Title" xfId="2" builtinId="15" customBuiltin="1"/>
    <cellStyle name="Total" xfId="18" builtinId="25" customBuiltin="1"/>
    <cellStyle name="Warning Text" xfId="15" builtinId="11" customBuiltin="1"/>
  </cellStyles>
  <dxfs count="48">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
      <fill>
        <patternFill>
          <bgColor rgb="FFFA8E91"/>
        </patternFill>
      </fill>
    </dxf>
    <dxf>
      <fill>
        <patternFill>
          <bgColor rgb="FFFCE4D6"/>
        </patternFill>
      </fill>
    </dxf>
    <dxf>
      <fill>
        <patternFill>
          <bgColor rgb="FFDDEBF7"/>
        </patternFill>
      </fill>
    </dxf>
    <dxf>
      <font>
        <i val="0"/>
        <condense val="0"/>
        <extend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choolperformance@schools.nyc.gov"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23"/>
  <sheetViews>
    <sheetView workbookViewId="0">
      <selection activeCell="E11" sqref="E11"/>
    </sheetView>
  </sheetViews>
  <sheetFormatPr defaultColWidth="8.7109375" defaultRowHeight="15" customHeight="1" x14ac:dyDescent="0.25"/>
  <cols>
    <col min="1" max="1" width="3.42578125" style="1" customWidth="1"/>
    <col min="2" max="3" width="3.5703125" style="1" customWidth="1"/>
    <col min="4" max="4" width="31.85546875" style="1" customWidth="1"/>
    <col min="5" max="5" width="54.7109375" style="2" customWidth="1"/>
    <col min="6" max="10" width="8.7109375" style="1"/>
    <col min="11" max="17" width="8.7109375" style="1" hidden="1" customWidth="1"/>
    <col min="18" max="16384" width="8.7109375" style="1"/>
  </cols>
  <sheetData>
    <row r="4" spans="2:17" ht="16.5" customHeight="1" x14ac:dyDescent="0.3">
      <c r="B4" s="79" t="str">
        <f>"ELA and Math Grades 3-8 Instructional Report"</f>
        <v>ELA and Math Grades 3-8 Instructional Report</v>
      </c>
      <c r="C4" s="79"/>
      <c r="D4" s="79"/>
      <c r="E4" s="79"/>
    </row>
    <row r="5" spans="2:17" ht="18.600000000000001" customHeight="1" x14ac:dyDescent="0.25">
      <c r="B5" s="80" t="s">
        <v>0</v>
      </c>
      <c r="C5" s="80"/>
      <c r="D5" s="80"/>
      <c r="E5" s="80"/>
      <c r="L5" s="3"/>
    </row>
    <row r="6" spans="2:17" ht="18.600000000000001" customHeight="1" x14ac:dyDescent="0.25">
      <c r="B6" s="81" t="s">
        <v>1</v>
      </c>
      <c r="C6" s="81"/>
      <c r="D6" s="81"/>
      <c r="E6" s="81"/>
      <c r="I6" s="4"/>
      <c r="L6" s="3"/>
    </row>
    <row r="7" spans="2:17" ht="18.600000000000001" customHeight="1" x14ac:dyDescent="0.25">
      <c r="B7" s="5"/>
      <c r="C7" s="6"/>
      <c r="D7" s="6"/>
      <c r="E7" s="7"/>
    </row>
    <row r="8" spans="2:17" ht="69" customHeight="1" x14ac:dyDescent="0.25">
      <c r="B8" s="5"/>
      <c r="C8" s="82" t="s">
        <v>2</v>
      </c>
      <c r="D8" s="82"/>
      <c r="E8" s="82"/>
    </row>
    <row r="9" spans="2:17" ht="83.25" customHeight="1" x14ac:dyDescent="0.25">
      <c r="B9" s="5"/>
      <c r="C9" s="82" t="s">
        <v>3</v>
      </c>
      <c r="D9" s="82"/>
      <c r="E9" s="82"/>
    </row>
    <row r="10" spans="2:17" ht="16.5" customHeight="1" x14ac:dyDescent="0.25">
      <c r="B10" s="3"/>
      <c r="C10" s="78"/>
      <c r="D10" s="78"/>
      <c r="E10" s="78"/>
      <c r="L10" s="1">
        <v>0</v>
      </c>
      <c r="M10" s="1">
        <v>0</v>
      </c>
      <c r="N10" s="1">
        <v>0</v>
      </c>
      <c r="O10" s="1">
        <v>0</v>
      </c>
      <c r="P10" s="1">
        <v>0</v>
      </c>
      <c r="Q10" s="1">
        <v>0</v>
      </c>
    </row>
    <row r="11" spans="2:17" ht="18.75" customHeight="1" x14ac:dyDescent="0.3">
      <c r="C11" s="10" t="s">
        <v>4</v>
      </c>
      <c r="E11" s="11"/>
      <c r="L11" s="1">
        <v>0</v>
      </c>
      <c r="M11" s="1">
        <v>0</v>
      </c>
      <c r="N11" s="1">
        <v>0</v>
      </c>
      <c r="O11" s="1">
        <v>0</v>
      </c>
      <c r="P11" s="1">
        <v>0</v>
      </c>
      <c r="Q11" s="1">
        <v>0</v>
      </c>
    </row>
    <row r="12" spans="2:17" ht="9" customHeight="1" x14ac:dyDescent="0.3">
      <c r="C12" s="9"/>
      <c r="E12" s="11"/>
    </row>
    <row r="13" spans="2:17" s="12" customFormat="1" ht="14.25" customHeight="1" x14ac:dyDescent="0.25">
      <c r="C13" s="3" t="s">
        <v>5</v>
      </c>
      <c r="D13" s="8"/>
      <c r="E13" s="8"/>
    </row>
    <row r="14" spans="2:17" s="12" customFormat="1" ht="168.75" customHeight="1" x14ac:dyDescent="0.25">
      <c r="D14" s="74" t="s">
        <v>6</v>
      </c>
      <c r="E14" s="74"/>
    </row>
    <row r="15" spans="2:17" s="12" customFormat="1" ht="14.25" customHeight="1" x14ac:dyDescent="0.25">
      <c r="D15" s="8"/>
      <c r="E15" s="8"/>
    </row>
    <row r="16" spans="2:17" ht="15" customHeight="1" x14ac:dyDescent="0.25">
      <c r="C16" s="3" t="s">
        <v>7</v>
      </c>
      <c r="D16" s="13"/>
      <c r="E16" s="14"/>
      <c r="F16" s="13"/>
      <c r="G16" s="13"/>
      <c r="H16" s="13"/>
      <c r="L16" s="1">
        <v>0</v>
      </c>
      <c r="M16" s="1">
        <v>0</v>
      </c>
      <c r="N16" s="1">
        <v>0</v>
      </c>
      <c r="O16" s="1">
        <v>0</v>
      </c>
      <c r="P16" s="1">
        <v>0</v>
      </c>
      <c r="Q16" s="1">
        <v>0</v>
      </c>
    </row>
    <row r="17" spans="3:17" ht="91.5" customHeight="1" x14ac:dyDescent="0.25">
      <c r="D17" s="75" t="s">
        <v>8</v>
      </c>
      <c r="E17" s="75"/>
      <c r="F17" s="13"/>
      <c r="G17" s="13"/>
      <c r="H17" s="13"/>
      <c r="L17" s="1">
        <v>0</v>
      </c>
      <c r="M17" s="1">
        <v>0</v>
      </c>
      <c r="N17" s="1">
        <v>0</v>
      </c>
      <c r="O17" s="1">
        <v>0</v>
      </c>
      <c r="P17" s="1">
        <v>0</v>
      </c>
      <c r="Q17" s="1">
        <v>0</v>
      </c>
    </row>
    <row r="18" spans="3:17" ht="15" customHeight="1" x14ac:dyDescent="0.25">
      <c r="E18" s="11"/>
      <c r="L18" s="1">
        <v>0</v>
      </c>
      <c r="M18" s="1">
        <v>0</v>
      </c>
      <c r="N18" s="1">
        <v>0</v>
      </c>
      <c r="O18" s="1">
        <v>0</v>
      </c>
      <c r="P18" s="1">
        <v>0</v>
      </c>
      <c r="Q18" s="1">
        <v>0</v>
      </c>
    </row>
    <row r="19" spans="3:17" ht="27.75" customHeight="1" x14ac:dyDescent="0.25">
      <c r="C19" s="76" t="s">
        <v>9</v>
      </c>
      <c r="D19" s="76"/>
      <c r="E19" s="76"/>
      <c r="F19" s="13"/>
      <c r="G19" s="13"/>
      <c r="H19" s="13"/>
      <c r="L19" s="1">
        <v>0</v>
      </c>
      <c r="M19" s="1">
        <v>0</v>
      </c>
      <c r="N19" s="1">
        <v>0</v>
      </c>
      <c r="O19" s="1">
        <v>0</v>
      </c>
      <c r="P19" s="1">
        <v>0</v>
      </c>
      <c r="Q19" s="1">
        <v>0</v>
      </c>
    </row>
    <row r="20" spans="3:17" ht="93.75" customHeight="1" x14ac:dyDescent="0.25">
      <c r="D20" s="75" t="s">
        <v>10</v>
      </c>
      <c r="E20" s="75"/>
      <c r="F20" s="13"/>
      <c r="G20" s="13"/>
      <c r="H20" s="13"/>
      <c r="L20" s="1">
        <v>0</v>
      </c>
      <c r="M20" s="1">
        <v>0</v>
      </c>
      <c r="N20" s="1">
        <v>0</v>
      </c>
      <c r="O20" s="1">
        <v>0</v>
      </c>
      <c r="P20" s="1">
        <v>0</v>
      </c>
      <c r="Q20" s="1">
        <v>0</v>
      </c>
    </row>
    <row r="21" spans="3:17" ht="15.75" customHeight="1" x14ac:dyDescent="0.25">
      <c r="D21" s="15"/>
      <c r="E21" s="15"/>
      <c r="F21" s="13"/>
      <c r="G21" s="13"/>
      <c r="H21" s="13"/>
    </row>
    <row r="22" spans="3:17" ht="12" customHeight="1" x14ac:dyDescent="0.25">
      <c r="C22" s="3" t="s">
        <v>11</v>
      </c>
      <c r="L22" s="1">
        <v>0</v>
      </c>
      <c r="M22" s="1">
        <v>0</v>
      </c>
      <c r="N22" s="1">
        <v>0</v>
      </c>
      <c r="O22" s="1">
        <v>0</v>
      </c>
      <c r="P22" s="1">
        <v>0</v>
      </c>
      <c r="Q22" s="1">
        <v>0</v>
      </c>
    </row>
    <row r="23" spans="3:17" ht="30.75" customHeight="1" x14ac:dyDescent="0.25">
      <c r="D23" s="77" t="s">
        <v>12</v>
      </c>
      <c r="E23" s="77"/>
      <c r="L23" s="1">
        <v>0</v>
      </c>
      <c r="M23" s="1">
        <v>0</v>
      </c>
      <c r="N23" s="1">
        <v>0</v>
      </c>
      <c r="O23" s="1">
        <v>0</v>
      </c>
      <c r="P23" s="1">
        <v>0</v>
      </c>
      <c r="Q23" s="1">
        <v>0</v>
      </c>
    </row>
  </sheetData>
  <mergeCells count="11">
    <mergeCell ref="C10:E10"/>
    <mergeCell ref="B4:E4"/>
    <mergeCell ref="B5:E5"/>
    <mergeCell ref="B6:E6"/>
    <mergeCell ref="C8:E8"/>
    <mergeCell ref="C9:E9"/>
    <mergeCell ref="D14:E14"/>
    <mergeCell ref="D17:E17"/>
    <mergeCell ref="C19:E19"/>
    <mergeCell ref="D20:E20"/>
    <mergeCell ref="D23:E23"/>
  </mergeCells>
  <hyperlinks>
    <hyperlink ref="B6" r:id="rId1" display="mailto:schoolperformance@schools.nyc.gov"/>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5"/>
  <sheetViews>
    <sheetView showGridLines="0" topLeftCell="A2" zoomScale="70" zoomScaleNormal="70" workbookViewId="0">
      <selection activeCell="O9" sqref="O9"/>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46" width="7" style="67" customWidth="1"/>
    <col min="47" max="16384" width="9.140625" style="16"/>
  </cols>
  <sheetData>
    <row r="1" spans="2:46" ht="26.25" hidden="1" customHeight="1" x14ac:dyDescent="0.25">
      <c r="B1" s="17" t="s">
        <v>13</v>
      </c>
      <c r="C1" s="17"/>
      <c r="D1" s="17"/>
      <c r="E1" s="17">
        <f>COUNT(hrange1_1)</f>
        <v>33</v>
      </c>
    </row>
    <row r="2" spans="2:46" ht="15" customHeight="1" x14ac:dyDescent="0.25">
      <c r="B2" s="17"/>
      <c r="C2" s="17"/>
      <c r="D2" s="17"/>
      <c r="E2" s="17"/>
    </row>
    <row r="3" spans="2:46" ht="18" customHeight="1" x14ac:dyDescent="0.25">
      <c r="B3" s="18" t="s">
        <v>295</v>
      </c>
      <c r="C3" s="18"/>
      <c r="D3" s="18"/>
      <c r="E3" s="18"/>
      <c r="F3" s="68"/>
      <c r="G3" s="68"/>
      <c r="H3" s="68"/>
      <c r="I3" s="68"/>
    </row>
    <row r="4" spans="2:46" ht="15" customHeight="1" x14ac:dyDescent="0.25">
      <c r="E4" s="21" t="s">
        <v>15</v>
      </c>
      <c r="F4" s="67">
        <v>45</v>
      </c>
    </row>
    <row r="6" spans="2:46" ht="15" customHeight="1" x14ac:dyDescent="0.25">
      <c r="E6" s="23" t="s">
        <v>16</v>
      </c>
      <c r="F6" s="83" t="s">
        <v>177</v>
      </c>
      <c r="G6" s="83"/>
      <c r="H6" s="84" t="s">
        <v>178</v>
      </c>
      <c r="I6" s="84"/>
      <c r="J6" s="84"/>
      <c r="K6" s="84"/>
      <c r="L6" s="84"/>
      <c r="M6" s="84"/>
      <c r="N6" s="84"/>
      <c r="O6" s="84"/>
      <c r="P6" s="84"/>
      <c r="Q6" s="84"/>
      <c r="R6" s="84"/>
      <c r="S6" s="83" t="s">
        <v>238</v>
      </c>
      <c r="T6" s="83"/>
      <c r="U6" s="83"/>
      <c r="V6" s="83"/>
      <c r="W6" s="83"/>
      <c r="X6" s="83"/>
      <c r="Y6" s="83"/>
      <c r="Z6" s="83"/>
      <c r="AA6" s="83"/>
      <c r="AB6" s="84" t="s">
        <v>179</v>
      </c>
      <c r="AC6" s="84"/>
      <c r="AD6" s="84"/>
      <c r="AE6" s="84"/>
      <c r="AF6" s="84"/>
      <c r="AG6" s="84"/>
      <c r="AH6" s="84"/>
      <c r="AI6" s="84"/>
      <c r="AJ6" s="84"/>
      <c r="AK6" s="84"/>
      <c r="AL6" s="84"/>
      <c r="AM6" s="84"/>
      <c r="AN6" s="84"/>
      <c r="AO6" s="83" t="s">
        <v>180</v>
      </c>
      <c r="AP6" s="83"/>
      <c r="AQ6" s="83"/>
      <c r="AR6" s="86" t="s">
        <v>19</v>
      </c>
      <c r="AS6" s="87"/>
      <c r="AT6" s="88"/>
    </row>
    <row r="7" spans="2:46" ht="28.5" customHeight="1" x14ac:dyDescent="0.25">
      <c r="E7" s="23" t="s">
        <v>20</v>
      </c>
      <c r="F7" s="24" t="s">
        <v>296</v>
      </c>
      <c r="G7" s="25"/>
      <c r="H7" s="26" t="s">
        <v>297</v>
      </c>
      <c r="I7" s="26" t="s">
        <v>298</v>
      </c>
      <c r="J7" s="26" t="s">
        <v>298</v>
      </c>
      <c r="K7" s="26" t="s">
        <v>299</v>
      </c>
      <c r="L7" s="26" t="s">
        <v>300</v>
      </c>
      <c r="M7" s="26" t="s">
        <v>301</v>
      </c>
      <c r="N7" s="26" t="s">
        <v>302</v>
      </c>
      <c r="O7" s="26" t="s">
        <v>303</v>
      </c>
      <c r="P7" s="26" t="s">
        <v>304</v>
      </c>
      <c r="Q7" s="26" t="s">
        <v>305</v>
      </c>
      <c r="R7" s="27"/>
      <c r="S7" s="24" t="s">
        <v>306</v>
      </c>
      <c r="T7" s="24" t="s">
        <v>307</v>
      </c>
      <c r="U7" s="24" t="s">
        <v>308</v>
      </c>
      <c r="V7" s="24" t="s">
        <v>309</v>
      </c>
      <c r="W7" s="24" t="s">
        <v>310</v>
      </c>
      <c r="X7" s="24" t="s">
        <v>311</v>
      </c>
      <c r="Y7" s="24" t="s">
        <v>312</v>
      </c>
      <c r="Z7" s="24" t="s">
        <v>312</v>
      </c>
      <c r="AA7" s="25"/>
      <c r="AB7" s="26" t="s">
        <v>313</v>
      </c>
      <c r="AC7" s="26" t="s">
        <v>314</v>
      </c>
      <c r="AD7" s="26" t="s">
        <v>315</v>
      </c>
      <c r="AE7" s="26" t="s">
        <v>316</v>
      </c>
      <c r="AF7" s="26" t="s">
        <v>317</v>
      </c>
      <c r="AG7" s="26" t="s">
        <v>318</v>
      </c>
      <c r="AH7" s="26" t="s">
        <v>319</v>
      </c>
      <c r="AI7" s="26" t="s">
        <v>320</v>
      </c>
      <c r="AJ7" s="26" t="s">
        <v>320</v>
      </c>
      <c r="AK7" s="26" t="s">
        <v>321</v>
      </c>
      <c r="AL7" s="26" t="s">
        <v>322</v>
      </c>
      <c r="AM7" s="26" t="s">
        <v>323</v>
      </c>
      <c r="AN7" s="27"/>
      <c r="AO7" s="24" t="s">
        <v>324</v>
      </c>
      <c r="AP7" s="24" t="s">
        <v>325</v>
      </c>
      <c r="AQ7" s="25"/>
      <c r="AR7" s="33"/>
      <c r="AS7" s="33"/>
      <c r="AT7" s="33"/>
    </row>
    <row r="8" spans="2:46" ht="1.5" customHeight="1" x14ac:dyDescent="0.25">
      <c r="E8" s="23"/>
      <c r="F8" s="28">
        <f>IF(RANK(F$13,hrange1_1)&lt;4,1,
IF(AND(RANK(F$13, hrange1_1,1)&lt;4,F$13&lt;0), 2,
IF(AND(RANK(F$13, hrange1_1,1)&lt;4, F$13&gt;=0), 3)))</f>
        <v>2</v>
      </c>
      <c r="G8" s="25"/>
      <c r="H8" s="29">
        <f t="shared" ref="H8:Q8" si="0">IF(RANK(H$13,hrange1_1)&lt;4,1,
IF(AND(RANK(H$13, hrange1_1,1)&lt;4,H$13&lt;0), 2,
IF(AND(RANK(H$13, hrange1_1,1)&lt;4, H$13&gt;=0), 3)))</f>
        <v>2</v>
      </c>
      <c r="I8" s="29" t="b">
        <f t="shared" si="0"/>
        <v>0</v>
      </c>
      <c r="J8" s="29" t="b">
        <f t="shared" si="0"/>
        <v>0</v>
      </c>
      <c r="K8" s="29" t="b">
        <f t="shared" si="0"/>
        <v>0</v>
      </c>
      <c r="L8" s="29">
        <f t="shared" si="0"/>
        <v>2</v>
      </c>
      <c r="M8" s="29" t="b">
        <f t="shared" si="0"/>
        <v>0</v>
      </c>
      <c r="N8" s="29">
        <f t="shared" si="0"/>
        <v>2</v>
      </c>
      <c r="O8" s="29" t="b">
        <f t="shared" si="0"/>
        <v>0</v>
      </c>
      <c r="P8" s="29" t="b">
        <f t="shared" si="0"/>
        <v>0</v>
      </c>
      <c r="Q8" s="29" t="b">
        <f t="shared" si="0"/>
        <v>0</v>
      </c>
      <c r="R8" s="27"/>
      <c r="S8" s="28" t="b">
        <f t="shared" ref="S8:Z8" si="1">IF(RANK(S$13,hrange1_1)&lt;4,1,
IF(AND(RANK(S$13, hrange1_1,1)&lt;4,S$13&lt;0), 2,
IF(AND(RANK(S$13, hrange1_1,1)&lt;4, S$13&gt;=0), 3)))</f>
        <v>0</v>
      </c>
      <c r="T8" s="28" t="b">
        <f t="shared" si="1"/>
        <v>0</v>
      </c>
      <c r="U8" s="28">
        <f t="shared" si="1"/>
        <v>2</v>
      </c>
      <c r="V8" s="28" t="b">
        <f t="shared" si="1"/>
        <v>0</v>
      </c>
      <c r="W8" s="28">
        <f t="shared" si="1"/>
        <v>1</v>
      </c>
      <c r="X8" s="28" t="b">
        <f t="shared" si="1"/>
        <v>0</v>
      </c>
      <c r="Y8" s="28" t="b">
        <f t="shared" si="1"/>
        <v>0</v>
      </c>
      <c r="Z8" s="28">
        <f t="shared" si="1"/>
        <v>1</v>
      </c>
      <c r="AA8" s="25"/>
      <c r="AB8" s="29" t="b">
        <f t="shared" ref="AB8:AM8" si="2">IF(RANK(AB$13,hrange1_1)&lt;4,1,
IF(AND(RANK(AB$13, hrange1_1,1)&lt;4,AB$13&lt;0), 2,
IF(AND(RANK(AB$13, hrange1_1,1)&lt;4, AB$13&gt;=0), 3)))</f>
        <v>0</v>
      </c>
      <c r="AC8" s="29" t="b">
        <f t="shared" si="2"/>
        <v>0</v>
      </c>
      <c r="AD8" s="29" t="b">
        <f t="shared" si="2"/>
        <v>0</v>
      </c>
      <c r="AE8" s="29" t="b">
        <f t="shared" si="2"/>
        <v>0</v>
      </c>
      <c r="AF8" s="29" t="b">
        <f t="shared" si="2"/>
        <v>0</v>
      </c>
      <c r="AG8" s="29" t="b">
        <f t="shared" si="2"/>
        <v>0</v>
      </c>
      <c r="AH8" s="29" t="b">
        <f t="shared" si="2"/>
        <v>0</v>
      </c>
      <c r="AI8" s="29" t="b">
        <f t="shared" si="2"/>
        <v>0</v>
      </c>
      <c r="AJ8" s="29" t="b">
        <f t="shared" si="2"/>
        <v>0</v>
      </c>
      <c r="AK8" s="29" t="b">
        <f t="shared" si="2"/>
        <v>0</v>
      </c>
      <c r="AL8" s="29" t="b">
        <f t="shared" si="2"/>
        <v>0</v>
      </c>
      <c r="AM8" s="29" t="b">
        <f t="shared" si="2"/>
        <v>0</v>
      </c>
      <c r="AN8" s="27"/>
      <c r="AO8" s="28">
        <f>IF(RANK(AO$13,hrange1_1)&lt;4,1,
IF(AND(RANK(AO$13, hrange1_1,1)&lt;4,AO$13&lt;0), 2,
IF(AND(RANK(AO$13, hrange1_1,1)&lt;4, AO$13&gt;=0), 3)))</f>
        <v>1</v>
      </c>
      <c r="AP8" s="28" t="b">
        <f>IF(RANK(AP$13,hrange1_1)&lt;4,1,
IF(AND(RANK(AP$13, hrange1_1,1)&lt;4,AP$13&lt;0), 2,
IF(AND(RANK(AP$13, hrange1_1,1)&lt;4, AP$13&gt;=0), 3)))</f>
        <v>0</v>
      </c>
      <c r="AQ8" s="25"/>
      <c r="AR8" s="33"/>
      <c r="AS8" s="33"/>
      <c r="AT8" s="33"/>
    </row>
    <row r="9" spans="2:46" ht="102" customHeight="1" x14ac:dyDescent="0.35">
      <c r="B9" s="30" t="s">
        <v>33</v>
      </c>
      <c r="C9" s="85" t="s">
        <v>34</v>
      </c>
      <c r="D9" s="85"/>
      <c r="E9" s="23"/>
      <c r="F9" s="69" t="s">
        <v>326</v>
      </c>
      <c r="G9" s="70" t="s">
        <v>206</v>
      </c>
      <c r="H9" s="71" t="s">
        <v>327</v>
      </c>
      <c r="I9" s="71" t="s">
        <v>328</v>
      </c>
      <c r="J9" s="71" t="s">
        <v>328</v>
      </c>
      <c r="K9" s="71" t="s">
        <v>271</v>
      </c>
      <c r="L9" s="71" t="s">
        <v>329</v>
      </c>
      <c r="M9" s="71" t="s">
        <v>330</v>
      </c>
      <c r="N9" s="71" t="s">
        <v>331</v>
      </c>
      <c r="O9" s="71" t="s">
        <v>332</v>
      </c>
      <c r="P9" s="71" t="s">
        <v>333</v>
      </c>
      <c r="Q9" s="71" t="s">
        <v>334</v>
      </c>
      <c r="R9" s="72" t="s">
        <v>213</v>
      </c>
      <c r="S9" s="69" t="s">
        <v>335</v>
      </c>
      <c r="T9" s="69" t="s">
        <v>278</v>
      </c>
      <c r="U9" s="69" t="s">
        <v>336</v>
      </c>
      <c r="V9" s="69" t="s">
        <v>337</v>
      </c>
      <c r="W9" s="69" t="s">
        <v>520</v>
      </c>
      <c r="X9" s="69" t="s">
        <v>338</v>
      </c>
      <c r="Y9" s="69" t="s">
        <v>339</v>
      </c>
      <c r="Z9" s="69" t="s">
        <v>339</v>
      </c>
      <c r="AA9" s="70" t="s">
        <v>283</v>
      </c>
      <c r="AB9" s="71" t="s">
        <v>335</v>
      </c>
      <c r="AC9" s="71" t="s">
        <v>340</v>
      </c>
      <c r="AD9" s="71" t="s">
        <v>341</v>
      </c>
      <c r="AE9" s="71" t="s">
        <v>342</v>
      </c>
      <c r="AF9" s="71" t="s">
        <v>343</v>
      </c>
      <c r="AG9" s="71" t="s">
        <v>344</v>
      </c>
      <c r="AH9" s="71" t="s">
        <v>345</v>
      </c>
      <c r="AI9" s="71" t="s">
        <v>346</v>
      </c>
      <c r="AJ9" s="71" t="s">
        <v>346</v>
      </c>
      <c r="AK9" s="71" t="s">
        <v>347</v>
      </c>
      <c r="AL9" s="71" t="s">
        <v>348</v>
      </c>
      <c r="AM9" s="71" t="s">
        <v>349</v>
      </c>
      <c r="AN9" s="72" t="s">
        <v>221</v>
      </c>
      <c r="AO9" s="69" t="s">
        <v>350</v>
      </c>
      <c r="AP9" s="69" t="s">
        <v>351</v>
      </c>
      <c r="AQ9" s="70" t="s">
        <v>233</v>
      </c>
      <c r="AR9" s="73" t="s">
        <v>234</v>
      </c>
      <c r="AS9" s="73" t="s">
        <v>235</v>
      </c>
      <c r="AT9" s="73" t="s">
        <v>49</v>
      </c>
    </row>
    <row r="10" spans="2:46" ht="15" customHeight="1" x14ac:dyDescent="0.25">
      <c r="B10" s="31"/>
      <c r="C10" s="32" t="s">
        <v>50</v>
      </c>
      <c r="E10" s="23" t="s">
        <v>51</v>
      </c>
      <c r="F10" s="28" t="s">
        <v>52</v>
      </c>
      <c r="G10" s="25" t="s">
        <v>53</v>
      </c>
      <c r="H10" s="29" t="s">
        <v>52</v>
      </c>
      <c r="I10" s="29" t="s">
        <v>52</v>
      </c>
      <c r="J10" s="29" t="s">
        <v>54</v>
      </c>
      <c r="K10" s="29" t="s">
        <v>54</v>
      </c>
      <c r="L10" s="29" t="s">
        <v>52</v>
      </c>
      <c r="M10" s="29" t="s">
        <v>52</v>
      </c>
      <c r="N10" s="29" t="s">
        <v>52</v>
      </c>
      <c r="O10" s="29" t="s">
        <v>52</v>
      </c>
      <c r="P10" s="29" t="s">
        <v>52</v>
      </c>
      <c r="Q10" s="29" t="s">
        <v>52</v>
      </c>
      <c r="R10" s="27" t="s">
        <v>53</v>
      </c>
      <c r="S10" s="28" t="s">
        <v>52</v>
      </c>
      <c r="T10" s="28" t="s">
        <v>54</v>
      </c>
      <c r="U10" s="28" t="s">
        <v>52</v>
      </c>
      <c r="V10" s="28" t="s">
        <v>52</v>
      </c>
      <c r="W10" s="28" t="s">
        <v>52</v>
      </c>
      <c r="X10" s="28" t="s">
        <v>52</v>
      </c>
      <c r="Y10" s="28" t="s">
        <v>52</v>
      </c>
      <c r="Z10" s="28" t="s">
        <v>54</v>
      </c>
      <c r="AA10" s="25" t="s">
        <v>53</v>
      </c>
      <c r="AB10" s="29" t="s">
        <v>52</v>
      </c>
      <c r="AC10" s="29" t="s">
        <v>52</v>
      </c>
      <c r="AD10" s="29" t="s">
        <v>54</v>
      </c>
      <c r="AE10" s="29" t="s">
        <v>52</v>
      </c>
      <c r="AF10" s="29" t="s">
        <v>52</v>
      </c>
      <c r="AG10" s="29" t="s">
        <v>54</v>
      </c>
      <c r="AH10" s="29" t="s">
        <v>52</v>
      </c>
      <c r="AI10" s="29" t="s">
        <v>52</v>
      </c>
      <c r="AJ10" s="29" t="s">
        <v>54</v>
      </c>
      <c r="AK10" s="29" t="s">
        <v>52</v>
      </c>
      <c r="AL10" s="29" t="s">
        <v>52</v>
      </c>
      <c r="AM10" s="29" t="s">
        <v>52</v>
      </c>
      <c r="AN10" s="27" t="s">
        <v>53</v>
      </c>
      <c r="AO10" s="28" t="s">
        <v>52</v>
      </c>
      <c r="AP10" s="28" t="s">
        <v>52</v>
      </c>
      <c r="AQ10" s="25" t="s">
        <v>53</v>
      </c>
      <c r="AR10" s="33" t="s">
        <v>52</v>
      </c>
      <c r="AS10" s="33" t="s">
        <v>54</v>
      </c>
      <c r="AT10" s="33" t="s">
        <v>53</v>
      </c>
    </row>
    <row r="11" spans="2:46" ht="15" customHeight="1" x14ac:dyDescent="0.25">
      <c r="B11" s="34"/>
      <c r="C11" s="32" t="s">
        <v>55</v>
      </c>
      <c r="E11" s="23" t="s">
        <v>56</v>
      </c>
      <c r="F11" s="28">
        <v>2</v>
      </c>
      <c r="G11" s="25">
        <v>2</v>
      </c>
      <c r="H11" s="29">
        <v>1</v>
      </c>
      <c r="I11" s="29">
        <v>2</v>
      </c>
      <c r="J11" s="29">
        <v>1</v>
      </c>
      <c r="K11" s="29">
        <v>1</v>
      </c>
      <c r="L11" s="29">
        <v>1</v>
      </c>
      <c r="M11" s="29">
        <v>1</v>
      </c>
      <c r="N11" s="29">
        <v>1</v>
      </c>
      <c r="O11" s="29">
        <v>2</v>
      </c>
      <c r="P11" s="29">
        <v>1</v>
      </c>
      <c r="Q11" s="29">
        <v>1</v>
      </c>
      <c r="R11" s="27">
        <v>12</v>
      </c>
      <c r="S11" s="28">
        <v>1</v>
      </c>
      <c r="T11" s="28">
        <v>1</v>
      </c>
      <c r="U11" s="28">
        <v>1</v>
      </c>
      <c r="V11" s="28">
        <v>1</v>
      </c>
      <c r="W11" s="28">
        <v>1</v>
      </c>
      <c r="X11" s="28">
        <v>2</v>
      </c>
      <c r="Y11" s="28">
        <v>1</v>
      </c>
      <c r="Z11" s="28">
        <v>1</v>
      </c>
      <c r="AA11" s="25">
        <v>9</v>
      </c>
      <c r="AB11" s="29">
        <v>1</v>
      </c>
      <c r="AC11" s="29">
        <v>2</v>
      </c>
      <c r="AD11" s="29">
        <v>1</v>
      </c>
      <c r="AE11" s="29">
        <v>1</v>
      </c>
      <c r="AF11" s="29">
        <v>1</v>
      </c>
      <c r="AG11" s="29">
        <v>1</v>
      </c>
      <c r="AH11" s="29">
        <v>1</v>
      </c>
      <c r="AI11" s="29">
        <v>1</v>
      </c>
      <c r="AJ11" s="29">
        <v>1</v>
      </c>
      <c r="AK11" s="29">
        <v>1</v>
      </c>
      <c r="AL11" s="29">
        <v>1</v>
      </c>
      <c r="AM11" s="29">
        <v>1</v>
      </c>
      <c r="AN11" s="27">
        <v>13</v>
      </c>
      <c r="AO11" s="28">
        <v>1</v>
      </c>
      <c r="AP11" s="28">
        <v>1</v>
      </c>
      <c r="AQ11" s="25">
        <v>2</v>
      </c>
      <c r="AR11" s="33">
        <v>31</v>
      </c>
      <c r="AS11" s="33">
        <v>7</v>
      </c>
      <c r="AT11" s="33">
        <v>38</v>
      </c>
    </row>
    <row r="12" spans="2:46" ht="15.75" customHeight="1" thickBot="1" x14ac:dyDescent="0.3">
      <c r="B12" s="35"/>
      <c r="C12" s="36" t="s">
        <v>57</v>
      </c>
      <c r="D12" s="37"/>
      <c r="E12" s="37" t="s">
        <v>58</v>
      </c>
      <c r="F12" s="38">
        <v>2</v>
      </c>
      <c r="G12" s="39">
        <v>2</v>
      </c>
      <c r="H12" s="40">
        <v>1</v>
      </c>
      <c r="I12" s="40">
        <v>2</v>
      </c>
      <c r="J12" s="40">
        <v>2</v>
      </c>
      <c r="K12" s="40">
        <v>2</v>
      </c>
      <c r="L12" s="40">
        <v>1</v>
      </c>
      <c r="M12" s="40">
        <v>1</v>
      </c>
      <c r="N12" s="40">
        <v>1</v>
      </c>
      <c r="O12" s="40">
        <v>2</v>
      </c>
      <c r="P12" s="40">
        <v>1</v>
      </c>
      <c r="Q12" s="40">
        <v>1</v>
      </c>
      <c r="R12" s="41">
        <v>14</v>
      </c>
      <c r="S12" s="38">
        <v>1</v>
      </c>
      <c r="T12" s="38">
        <v>2</v>
      </c>
      <c r="U12" s="38">
        <v>1</v>
      </c>
      <c r="V12" s="38">
        <v>1</v>
      </c>
      <c r="W12" s="38">
        <v>1</v>
      </c>
      <c r="X12" s="38">
        <v>2</v>
      </c>
      <c r="Y12" s="38">
        <v>1</v>
      </c>
      <c r="Z12" s="38">
        <v>3</v>
      </c>
      <c r="AA12" s="39">
        <v>12</v>
      </c>
      <c r="AB12" s="40">
        <v>1</v>
      </c>
      <c r="AC12" s="40">
        <v>2</v>
      </c>
      <c r="AD12" s="40">
        <v>2</v>
      </c>
      <c r="AE12" s="40">
        <v>1</v>
      </c>
      <c r="AF12" s="40">
        <v>1</v>
      </c>
      <c r="AG12" s="40">
        <v>2</v>
      </c>
      <c r="AH12" s="40">
        <v>1</v>
      </c>
      <c r="AI12" s="40">
        <v>1</v>
      </c>
      <c r="AJ12" s="40">
        <v>2</v>
      </c>
      <c r="AK12" s="40">
        <v>1</v>
      </c>
      <c r="AL12" s="40">
        <v>1</v>
      </c>
      <c r="AM12" s="40">
        <v>1</v>
      </c>
      <c r="AN12" s="41">
        <v>16</v>
      </c>
      <c r="AO12" s="38">
        <v>1</v>
      </c>
      <c r="AP12" s="38">
        <v>1</v>
      </c>
      <c r="AQ12" s="39">
        <v>2</v>
      </c>
      <c r="AR12" s="33">
        <v>31</v>
      </c>
      <c r="AS12" s="33">
        <v>15</v>
      </c>
      <c r="AT12" s="33">
        <v>46</v>
      </c>
    </row>
    <row r="13" spans="2:46" ht="24.75" customHeight="1" x14ac:dyDescent="0.25">
      <c r="C13" s="42" t="s">
        <v>59</v>
      </c>
      <c r="D13" s="42"/>
      <c r="E13" s="42"/>
      <c r="F13" s="43">
        <v>-0.11</v>
      </c>
      <c r="G13" s="44">
        <v>-0.11</v>
      </c>
      <c r="H13" s="43">
        <v>-0.09</v>
      </c>
      <c r="I13" s="43">
        <v>0.08</v>
      </c>
      <c r="J13" s="43">
        <v>0.02</v>
      </c>
      <c r="K13" s="43">
        <v>0.06</v>
      </c>
      <c r="L13" s="43">
        <v>-0.09</v>
      </c>
      <c r="M13" s="43">
        <v>0.09</v>
      </c>
      <c r="N13" s="43">
        <v>-0.15</v>
      </c>
      <c r="O13" s="43">
        <v>0.03</v>
      </c>
      <c r="P13" s="43">
        <v>0.05</v>
      </c>
      <c r="Q13" s="43">
        <v>0.09</v>
      </c>
      <c r="R13" s="44">
        <v>0.02</v>
      </c>
      <c r="S13" s="43">
        <v>7.0000000000000007E-2</v>
      </c>
      <c r="T13" s="43">
        <v>0.06</v>
      </c>
      <c r="U13" s="43">
        <v>-0.09</v>
      </c>
      <c r="V13" s="43">
        <v>0.01</v>
      </c>
      <c r="W13" s="43">
        <v>0.14000000000000001</v>
      </c>
      <c r="X13" s="43">
        <v>0.08</v>
      </c>
      <c r="Y13" s="43">
        <v>0.09</v>
      </c>
      <c r="Z13" s="43">
        <v>0.14000000000000001</v>
      </c>
      <c r="AA13" s="44">
        <v>7.0000000000000007E-2</v>
      </c>
      <c r="AB13" s="43">
        <v>-0.02</v>
      </c>
      <c r="AC13" s="43">
        <v>0.06</v>
      </c>
      <c r="AD13" s="43">
        <v>-0.03</v>
      </c>
      <c r="AE13" s="43">
        <v>-0.03</v>
      </c>
      <c r="AF13" s="43">
        <v>-0.05</v>
      </c>
      <c r="AG13" s="43">
        <v>-0.04</v>
      </c>
      <c r="AH13" s="43">
        <v>0.08</v>
      </c>
      <c r="AI13" s="43">
        <v>0.09</v>
      </c>
      <c r="AJ13" s="43">
        <v>0.11</v>
      </c>
      <c r="AK13" s="43">
        <v>-0.01</v>
      </c>
      <c r="AL13" s="43">
        <v>7.0000000000000007E-2</v>
      </c>
      <c r="AM13" s="43">
        <v>0.03</v>
      </c>
      <c r="AN13" s="44">
        <v>0.03</v>
      </c>
      <c r="AO13" s="43">
        <v>0.13</v>
      </c>
      <c r="AP13" s="43">
        <v>0.02</v>
      </c>
      <c r="AQ13" s="44">
        <v>7.0000000000000007E-2</v>
      </c>
      <c r="AR13" s="44">
        <v>0.02</v>
      </c>
      <c r="AS13" s="44">
        <v>0.06</v>
      </c>
      <c r="AT13" s="44">
        <v>0.03</v>
      </c>
    </row>
    <row r="14" spans="2:46" ht="15" customHeight="1" x14ac:dyDescent="0.25">
      <c r="C14" s="45">
        <v>2018</v>
      </c>
      <c r="D14" s="45" t="s">
        <v>60</v>
      </c>
      <c r="E14" s="45"/>
      <c r="F14" s="46">
        <v>0.32</v>
      </c>
      <c r="G14" s="47">
        <v>0.32</v>
      </c>
      <c r="H14" s="46">
        <v>0.4</v>
      </c>
      <c r="I14" s="46">
        <v>0.7</v>
      </c>
      <c r="J14" s="46">
        <v>0.36</v>
      </c>
      <c r="K14" s="46">
        <v>0.47</v>
      </c>
      <c r="L14" s="46">
        <v>0.36</v>
      </c>
      <c r="M14" s="46">
        <v>0.96</v>
      </c>
      <c r="N14" s="46">
        <v>0.47</v>
      </c>
      <c r="O14" s="46">
        <v>0.84</v>
      </c>
      <c r="P14" s="46">
        <v>0.49</v>
      </c>
      <c r="Q14" s="46">
        <v>0.73</v>
      </c>
      <c r="R14" s="47">
        <v>0.57999999999999996</v>
      </c>
      <c r="S14" s="46">
        <v>0.91</v>
      </c>
      <c r="T14" s="46">
        <v>0.49</v>
      </c>
      <c r="U14" s="46">
        <v>0.38</v>
      </c>
      <c r="V14" s="46">
        <v>0.57999999999999996</v>
      </c>
      <c r="W14" s="46">
        <v>0.87</v>
      </c>
      <c r="X14" s="46">
        <v>0.82</v>
      </c>
      <c r="Y14" s="46">
        <v>0.98</v>
      </c>
      <c r="Z14" s="46">
        <v>0.54</v>
      </c>
      <c r="AA14" s="47">
        <v>0.66</v>
      </c>
      <c r="AB14" s="46">
        <v>0.69</v>
      </c>
      <c r="AC14" s="46">
        <v>0.71</v>
      </c>
      <c r="AD14" s="46">
        <v>0.27</v>
      </c>
      <c r="AE14" s="46">
        <v>0.57999999999999996</v>
      </c>
      <c r="AF14" s="46">
        <v>0.53</v>
      </c>
      <c r="AG14" s="46">
        <v>0.34</v>
      </c>
      <c r="AH14" s="46">
        <v>0.67</v>
      </c>
      <c r="AI14" s="46">
        <v>0.84</v>
      </c>
      <c r="AJ14" s="46">
        <v>0.46</v>
      </c>
      <c r="AK14" s="46">
        <v>0.64</v>
      </c>
      <c r="AL14" s="46">
        <v>0.8</v>
      </c>
      <c r="AM14" s="46">
        <v>0.44</v>
      </c>
      <c r="AN14" s="47">
        <v>0.55000000000000004</v>
      </c>
      <c r="AO14" s="46">
        <v>0.8</v>
      </c>
      <c r="AP14" s="46">
        <v>0.56000000000000005</v>
      </c>
      <c r="AQ14" s="47">
        <v>0.68</v>
      </c>
      <c r="AR14" s="48">
        <v>0.66</v>
      </c>
      <c r="AS14" s="48">
        <v>0.43</v>
      </c>
      <c r="AT14" s="48">
        <v>0.57999999999999996</v>
      </c>
    </row>
    <row r="15" spans="2:46" ht="15" customHeight="1" x14ac:dyDescent="0.25">
      <c r="C15" s="45">
        <v>2018</v>
      </c>
      <c r="D15" s="45" t="s">
        <v>61</v>
      </c>
      <c r="E15" s="45"/>
      <c r="F15" s="46">
        <v>0.43</v>
      </c>
      <c r="G15" s="47">
        <v>0.43</v>
      </c>
      <c r="H15" s="46">
        <v>0.49</v>
      </c>
      <c r="I15" s="46">
        <v>0.62</v>
      </c>
      <c r="J15" s="46">
        <v>0.34</v>
      </c>
      <c r="K15" s="46">
        <v>0.41</v>
      </c>
      <c r="L15" s="46">
        <v>0.45</v>
      </c>
      <c r="M15" s="46">
        <v>0.87</v>
      </c>
      <c r="N15" s="46">
        <v>0.62</v>
      </c>
      <c r="O15" s="46">
        <v>0.81</v>
      </c>
      <c r="P15" s="46">
        <v>0.44</v>
      </c>
      <c r="Q15" s="46">
        <v>0.64</v>
      </c>
      <c r="R15" s="47">
        <v>0.56000000000000005</v>
      </c>
      <c r="S15" s="46">
        <v>0.84</v>
      </c>
      <c r="T15" s="46">
        <v>0.43</v>
      </c>
      <c r="U15" s="46">
        <v>0.47</v>
      </c>
      <c r="V15" s="46">
        <v>0.56999999999999995</v>
      </c>
      <c r="W15" s="46">
        <v>0.73</v>
      </c>
      <c r="X15" s="46">
        <v>0.74</v>
      </c>
      <c r="Y15" s="46">
        <v>0.89</v>
      </c>
      <c r="Z15" s="46">
        <v>0.4</v>
      </c>
      <c r="AA15" s="47">
        <v>0.59</v>
      </c>
      <c r="AB15" s="46">
        <v>0.71</v>
      </c>
      <c r="AC15" s="46">
        <v>0.65</v>
      </c>
      <c r="AD15" s="46">
        <v>0.3</v>
      </c>
      <c r="AE15" s="46">
        <v>0.61</v>
      </c>
      <c r="AF15" s="46">
        <v>0.57999999999999996</v>
      </c>
      <c r="AG15" s="46">
        <v>0.38</v>
      </c>
      <c r="AH15" s="46">
        <v>0.59</v>
      </c>
      <c r="AI15" s="46">
        <v>0.75</v>
      </c>
      <c r="AJ15" s="46">
        <v>0.35</v>
      </c>
      <c r="AK15" s="46">
        <v>0.65</v>
      </c>
      <c r="AL15" s="46">
        <v>0.73</v>
      </c>
      <c r="AM15" s="46">
        <v>0.41</v>
      </c>
      <c r="AN15" s="47">
        <v>0.52</v>
      </c>
      <c r="AO15" s="46">
        <v>0.67</v>
      </c>
      <c r="AP15" s="46">
        <v>0.54</v>
      </c>
      <c r="AQ15" s="47">
        <v>0.61</v>
      </c>
      <c r="AR15" s="48">
        <v>0.64</v>
      </c>
      <c r="AS15" s="48">
        <v>0.37</v>
      </c>
      <c r="AT15" s="48">
        <v>0.55000000000000004</v>
      </c>
    </row>
    <row r="16" spans="2:46" ht="30" customHeight="1" x14ac:dyDescent="0.25">
      <c r="C16" s="49" t="s">
        <v>62</v>
      </c>
      <c r="D16" s="49"/>
      <c r="E16" s="49"/>
      <c r="F16" s="50" t="s">
        <v>63</v>
      </c>
      <c r="G16" s="51">
        <v>0</v>
      </c>
      <c r="H16" s="50" t="s">
        <v>63</v>
      </c>
      <c r="I16" s="50">
        <v>-7.0000000000000007E-2</v>
      </c>
      <c r="J16" s="50">
        <v>7.0000000000000007E-2</v>
      </c>
      <c r="K16" s="50" t="s">
        <v>63</v>
      </c>
      <c r="L16" s="50" t="s">
        <v>63</v>
      </c>
      <c r="M16" s="50">
        <v>7.0000000000000007E-2</v>
      </c>
      <c r="N16" s="50">
        <v>-0.03</v>
      </c>
      <c r="O16" s="50">
        <v>7.0000000000000007E-2</v>
      </c>
      <c r="P16" s="50">
        <v>0.12</v>
      </c>
      <c r="Q16" s="50" t="s">
        <v>63</v>
      </c>
      <c r="R16" s="51">
        <v>0.05</v>
      </c>
      <c r="S16" s="50">
        <v>0.14000000000000001</v>
      </c>
      <c r="T16" s="50" t="s">
        <v>63</v>
      </c>
      <c r="U16" s="50">
        <v>0.38</v>
      </c>
      <c r="V16" s="50">
        <v>0.23</v>
      </c>
      <c r="W16" s="50">
        <v>7.0000000000000007E-2</v>
      </c>
      <c r="X16" s="50" t="s">
        <v>63</v>
      </c>
      <c r="Y16" s="50">
        <v>0.19</v>
      </c>
      <c r="Z16" s="50">
        <v>0.15</v>
      </c>
      <c r="AA16" s="51">
        <v>0.18</v>
      </c>
      <c r="AB16" s="50" t="s">
        <v>63</v>
      </c>
      <c r="AC16" s="50">
        <v>0.16</v>
      </c>
      <c r="AD16" s="50">
        <v>0.11</v>
      </c>
      <c r="AE16" s="50">
        <v>0.12</v>
      </c>
      <c r="AF16" s="50">
        <v>0.13</v>
      </c>
      <c r="AG16" s="50" t="s">
        <v>63</v>
      </c>
      <c r="AH16" s="50" t="s">
        <v>63</v>
      </c>
      <c r="AI16" s="50" t="s">
        <v>63</v>
      </c>
      <c r="AJ16" s="50">
        <v>0.13</v>
      </c>
      <c r="AK16" s="50">
        <v>0.13</v>
      </c>
      <c r="AL16" s="50">
        <v>0.21</v>
      </c>
      <c r="AM16" s="50" t="s">
        <v>63</v>
      </c>
      <c r="AN16" s="51">
        <v>0.14000000000000001</v>
      </c>
      <c r="AO16" s="50">
        <v>0.15</v>
      </c>
      <c r="AP16" s="50">
        <v>0.18</v>
      </c>
      <c r="AQ16" s="51">
        <v>0.16</v>
      </c>
      <c r="AR16" s="52">
        <v>0.12</v>
      </c>
      <c r="AS16" s="52">
        <v>0.13</v>
      </c>
      <c r="AT16" s="52">
        <v>0.13</v>
      </c>
    </row>
    <row r="17" spans="1:46" ht="15" customHeight="1" x14ac:dyDescent="0.25">
      <c r="C17" s="45">
        <v>2017</v>
      </c>
      <c r="D17" s="45" t="s">
        <v>60</v>
      </c>
      <c r="E17" s="45"/>
      <c r="F17" s="46" t="s">
        <v>63</v>
      </c>
      <c r="G17" s="47">
        <v>0.49</v>
      </c>
      <c r="H17" s="46" t="s">
        <v>63</v>
      </c>
      <c r="I17" s="46">
        <v>0.39</v>
      </c>
      <c r="J17" s="46">
        <v>0.36</v>
      </c>
      <c r="K17" s="46" t="s">
        <v>63</v>
      </c>
      <c r="L17" s="46" t="s">
        <v>63</v>
      </c>
      <c r="M17" s="46">
        <v>0.82</v>
      </c>
      <c r="N17" s="46">
        <v>0.68</v>
      </c>
      <c r="O17" s="46">
        <v>0.88</v>
      </c>
      <c r="P17" s="46">
        <v>0.86</v>
      </c>
      <c r="Q17" s="46" t="s">
        <v>63</v>
      </c>
      <c r="R17" s="47">
        <v>0.66</v>
      </c>
      <c r="S17" s="46">
        <v>0.86</v>
      </c>
      <c r="T17" s="46" t="s">
        <v>63</v>
      </c>
      <c r="U17" s="46">
        <v>0.87</v>
      </c>
      <c r="V17" s="46">
        <v>0.93</v>
      </c>
      <c r="W17" s="46">
        <v>0.76</v>
      </c>
      <c r="X17" s="46" t="s">
        <v>63</v>
      </c>
      <c r="Y17" s="46">
        <v>0.83</v>
      </c>
      <c r="Z17" s="46">
        <v>0.62</v>
      </c>
      <c r="AA17" s="47">
        <v>0.68</v>
      </c>
      <c r="AB17" s="46" t="s">
        <v>63</v>
      </c>
      <c r="AC17" s="46">
        <v>0.98</v>
      </c>
      <c r="AD17" s="46">
        <v>0.56999999999999995</v>
      </c>
      <c r="AE17" s="46">
        <v>0.81</v>
      </c>
      <c r="AF17" s="46">
        <v>0.88</v>
      </c>
      <c r="AG17" s="46" t="s">
        <v>63</v>
      </c>
      <c r="AH17" s="46" t="s">
        <v>63</v>
      </c>
      <c r="AI17" s="46" t="s">
        <v>63</v>
      </c>
      <c r="AJ17" s="46">
        <v>0.41</v>
      </c>
      <c r="AK17" s="46">
        <v>0.69</v>
      </c>
      <c r="AL17" s="46">
        <v>0.86</v>
      </c>
      <c r="AM17" s="46" t="s">
        <v>63</v>
      </c>
      <c r="AN17" s="47">
        <v>0.63</v>
      </c>
      <c r="AO17" s="46">
        <v>0.94</v>
      </c>
      <c r="AP17" s="46">
        <v>0.93</v>
      </c>
      <c r="AQ17" s="47">
        <v>0.93</v>
      </c>
      <c r="AR17" s="48">
        <v>0.76</v>
      </c>
      <c r="AS17" s="48">
        <v>0.52</v>
      </c>
      <c r="AT17" s="48">
        <v>0.67</v>
      </c>
    </row>
    <row r="18" spans="1:46" ht="15" customHeight="1" x14ac:dyDescent="0.25">
      <c r="C18" s="45">
        <v>2017</v>
      </c>
      <c r="D18" s="45" t="s">
        <v>61</v>
      </c>
      <c r="E18" s="53"/>
      <c r="F18" s="54" t="s">
        <v>63</v>
      </c>
      <c r="G18" s="55">
        <v>0.49</v>
      </c>
      <c r="H18" s="54" t="s">
        <v>63</v>
      </c>
      <c r="I18" s="54">
        <v>0.46</v>
      </c>
      <c r="J18" s="54">
        <v>0.28999999999999998</v>
      </c>
      <c r="K18" s="54" t="s">
        <v>63</v>
      </c>
      <c r="L18" s="54" t="s">
        <v>63</v>
      </c>
      <c r="M18" s="54">
        <v>0.75</v>
      </c>
      <c r="N18" s="54">
        <v>0.71</v>
      </c>
      <c r="O18" s="54">
        <v>0.81</v>
      </c>
      <c r="P18" s="54">
        <v>0.74</v>
      </c>
      <c r="Q18" s="54" t="s">
        <v>63</v>
      </c>
      <c r="R18" s="55">
        <v>0.61</v>
      </c>
      <c r="S18" s="54">
        <v>0.72</v>
      </c>
      <c r="T18" s="54" t="s">
        <v>63</v>
      </c>
      <c r="U18" s="54">
        <v>0.49</v>
      </c>
      <c r="V18" s="54">
        <v>0.7</v>
      </c>
      <c r="W18" s="54">
        <v>0.69</v>
      </c>
      <c r="X18" s="54" t="s">
        <v>63</v>
      </c>
      <c r="Y18" s="54">
        <v>0.64</v>
      </c>
      <c r="Z18" s="54">
        <v>0.47</v>
      </c>
      <c r="AA18" s="55">
        <v>0.5</v>
      </c>
      <c r="AB18" s="54" t="s">
        <v>63</v>
      </c>
      <c r="AC18" s="54">
        <v>0.82</v>
      </c>
      <c r="AD18" s="54">
        <v>0.46</v>
      </c>
      <c r="AE18" s="54">
        <v>0.69</v>
      </c>
      <c r="AF18" s="54">
        <v>0.75</v>
      </c>
      <c r="AG18" s="54" t="s">
        <v>63</v>
      </c>
      <c r="AH18" s="54" t="s">
        <v>63</v>
      </c>
      <c r="AI18" s="54" t="s">
        <v>63</v>
      </c>
      <c r="AJ18" s="54">
        <v>0.28000000000000003</v>
      </c>
      <c r="AK18" s="54">
        <v>0.56000000000000005</v>
      </c>
      <c r="AL18" s="54">
        <v>0.65</v>
      </c>
      <c r="AM18" s="54" t="s">
        <v>63</v>
      </c>
      <c r="AN18" s="55">
        <v>0.49</v>
      </c>
      <c r="AO18" s="54">
        <v>0.79</v>
      </c>
      <c r="AP18" s="54">
        <v>0.75</v>
      </c>
      <c r="AQ18" s="55">
        <v>0.77</v>
      </c>
      <c r="AR18" s="48">
        <v>0.64</v>
      </c>
      <c r="AS18" s="48">
        <v>0.39</v>
      </c>
      <c r="AT18" s="48">
        <v>0.54</v>
      </c>
    </row>
    <row r="19" spans="1:46" ht="29.25" customHeight="1" x14ac:dyDescent="0.25">
      <c r="C19" s="49" t="s">
        <v>64</v>
      </c>
      <c r="D19" s="49"/>
      <c r="E19" s="49"/>
      <c r="F19" s="50">
        <v>-0.01</v>
      </c>
      <c r="G19" s="51">
        <v>0.01</v>
      </c>
      <c r="H19" s="50" t="s">
        <v>63</v>
      </c>
      <c r="I19" s="50">
        <v>0.01</v>
      </c>
      <c r="J19" s="50">
        <v>7.0000000000000007E-2</v>
      </c>
      <c r="K19" s="50" t="s">
        <v>63</v>
      </c>
      <c r="L19" s="50" t="s">
        <v>63</v>
      </c>
      <c r="M19" s="50">
        <v>0.17</v>
      </c>
      <c r="N19" s="50">
        <v>0.06</v>
      </c>
      <c r="O19" s="50" t="s">
        <v>63</v>
      </c>
      <c r="P19" s="50">
        <v>7.0000000000000007E-2</v>
      </c>
      <c r="Q19" s="50" t="s">
        <v>63</v>
      </c>
      <c r="R19" s="51">
        <v>0.04</v>
      </c>
      <c r="S19" s="50">
        <v>0.01</v>
      </c>
      <c r="T19" s="50" t="s">
        <v>63</v>
      </c>
      <c r="U19" s="50">
        <v>-0.01</v>
      </c>
      <c r="V19" s="50" t="s">
        <v>63</v>
      </c>
      <c r="W19" s="50" t="s">
        <v>63</v>
      </c>
      <c r="X19" s="50" t="s">
        <v>63</v>
      </c>
      <c r="Y19" s="50">
        <v>0.14000000000000001</v>
      </c>
      <c r="Z19" s="50">
        <v>0.02</v>
      </c>
      <c r="AA19" s="51">
        <v>0.05</v>
      </c>
      <c r="AB19" s="50" t="s">
        <v>63</v>
      </c>
      <c r="AC19" s="50">
        <v>0.14000000000000001</v>
      </c>
      <c r="AD19" s="50">
        <v>0.08</v>
      </c>
      <c r="AE19" s="50">
        <v>0.22</v>
      </c>
      <c r="AF19" s="50" t="s">
        <v>63</v>
      </c>
      <c r="AG19" s="50" t="s">
        <v>63</v>
      </c>
      <c r="AH19" s="50" t="s">
        <v>63</v>
      </c>
      <c r="AI19" s="50" t="s">
        <v>63</v>
      </c>
      <c r="AJ19" s="50">
        <v>-0.01</v>
      </c>
      <c r="AK19" s="50" t="s">
        <v>63</v>
      </c>
      <c r="AL19" s="50" t="s">
        <v>63</v>
      </c>
      <c r="AM19" s="50" t="s">
        <v>63</v>
      </c>
      <c r="AN19" s="51">
        <v>0.06</v>
      </c>
      <c r="AO19" s="50">
        <v>0.04</v>
      </c>
      <c r="AP19" s="50" t="s">
        <v>63</v>
      </c>
      <c r="AQ19" s="51">
        <v>0.04</v>
      </c>
      <c r="AR19" s="52">
        <v>0.06</v>
      </c>
      <c r="AS19" s="52">
        <v>0.05</v>
      </c>
      <c r="AT19" s="52">
        <v>0.05</v>
      </c>
    </row>
    <row r="20" spans="1:46" ht="15" customHeight="1" x14ac:dyDescent="0.25">
      <c r="C20" s="45">
        <v>2016</v>
      </c>
      <c r="D20" s="45" t="s">
        <v>60</v>
      </c>
      <c r="E20" s="56"/>
      <c r="F20" s="46">
        <v>0.6</v>
      </c>
      <c r="G20" s="47">
        <v>0.59</v>
      </c>
      <c r="H20" s="46" t="s">
        <v>63</v>
      </c>
      <c r="I20" s="46">
        <v>0.41</v>
      </c>
      <c r="J20" s="46">
        <v>0.46</v>
      </c>
      <c r="K20" s="46" t="s">
        <v>63</v>
      </c>
      <c r="L20" s="46" t="s">
        <v>63</v>
      </c>
      <c r="M20" s="46">
        <v>0.76</v>
      </c>
      <c r="N20" s="46">
        <v>0.62</v>
      </c>
      <c r="O20" s="46" t="s">
        <v>63</v>
      </c>
      <c r="P20" s="46">
        <v>0.8</v>
      </c>
      <c r="Q20" s="46" t="s">
        <v>63</v>
      </c>
      <c r="R20" s="47">
        <v>0.48</v>
      </c>
      <c r="S20" s="46">
        <v>0.74</v>
      </c>
      <c r="T20" s="46" t="s">
        <v>63</v>
      </c>
      <c r="U20" s="46">
        <v>0.63</v>
      </c>
      <c r="V20" s="46" t="s">
        <v>63</v>
      </c>
      <c r="W20" s="46" t="s">
        <v>63</v>
      </c>
      <c r="X20" s="46" t="s">
        <v>63</v>
      </c>
      <c r="Y20" s="46">
        <v>0.7</v>
      </c>
      <c r="Z20" s="46">
        <v>0.25</v>
      </c>
      <c r="AA20" s="47">
        <v>0.56999999999999995</v>
      </c>
      <c r="AB20" s="46" t="s">
        <v>63</v>
      </c>
      <c r="AC20" s="46">
        <v>0.78</v>
      </c>
      <c r="AD20" s="46">
        <v>0.57999999999999996</v>
      </c>
      <c r="AE20" s="46">
        <v>0.72</v>
      </c>
      <c r="AF20" s="46" t="s">
        <v>63</v>
      </c>
      <c r="AG20" s="46" t="s">
        <v>63</v>
      </c>
      <c r="AH20" s="46" t="s">
        <v>63</v>
      </c>
      <c r="AI20" s="46" t="s">
        <v>63</v>
      </c>
      <c r="AJ20" s="46">
        <v>0.17</v>
      </c>
      <c r="AK20" s="46" t="s">
        <v>63</v>
      </c>
      <c r="AL20" s="46" t="s">
        <v>63</v>
      </c>
      <c r="AM20" s="46" t="s">
        <v>63</v>
      </c>
      <c r="AN20" s="47">
        <v>0.53</v>
      </c>
      <c r="AO20" s="46">
        <v>0.78</v>
      </c>
      <c r="AP20" s="46" t="s">
        <v>63</v>
      </c>
      <c r="AQ20" s="47">
        <v>0.78</v>
      </c>
      <c r="AR20" s="48">
        <v>0.64</v>
      </c>
      <c r="AS20" s="48">
        <v>0.46</v>
      </c>
      <c r="AT20" s="48">
        <v>0.56999999999999995</v>
      </c>
    </row>
    <row r="21" spans="1:46" ht="15" customHeight="1" thickBot="1" x14ac:dyDescent="0.3">
      <c r="C21" s="57">
        <v>2016</v>
      </c>
      <c r="D21" s="57" t="s">
        <v>61</v>
      </c>
      <c r="E21" s="58"/>
      <c r="F21" s="59">
        <v>0.61</v>
      </c>
      <c r="G21" s="60">
        <v>0.57999999999999996</v>
      </c>
      <c r="H21" s="59" t="s">
        <v>63</v>
      </c>
      <c r="I21" s="59">
        <v>0.4</v>
      </c>
      <c r="J21" s="59">
        <v>0.39</v>
      </c>
      <c r="K21" s="59" t="s">
        <v>63</v>
      </c>
      <c r="L21" s="59" t="s">
        <v>63</v>
      </c>
      <c r="M21" s="59">
        <v>0.59</v>
      </c>
      <c r="N21" s="59">
        <v>0.56000000000000005</v>
      </c>
      <c r="O21" s="59" t="s">
        <v>63</v>
      </c>
      <c r="P21" s="59">
        <v>0.73</v>
      </c>
      <c r="Q21" s="59" t="s">
        <v>63</v>
      </c>
      <c r="R21" s="60">
        <v>0.44</v>
      </c>
      <c r="S21" s="59">
        <v>0.73</v>
      </c>
      <c r="T21" s="59" t="s">
        <v>63</v>
      </c>
      <c r="U21" s="59">
        <v>0.64</v>
      </c>
      <c r="V21" s="59" t="s">
        <v>63</v>
      </c>
      <c r="W21" s="59" t="s">
        <v>63</v>
      </c>
      <c r="X21" s="59" t="s">
        <v>63</v>
      </c>
      <c r="Y21" s="59">
        <v>0.56000000000000005</v>
      </c>
      <c r="Z21" s="59">
        <v>0.23</v>
      </c>
      <c r="AA21" s="60">
        <v>0.52</v>
      </c>
      <c r="AB21" s="59" t="s">
        <v>63</v>
      </c>
      <c r="AC21" s="59">
        <v>0.64</v>
      </c>
      <c r="AD21" s="59">
        <v>0.5</v>
      </c>
      <c r="AE21" s="59">
        <v>0.5</v>
      </c>
      <c r="AF21" s="59" t="s">
        <v>63</v>
      </c>
      <c r="AG21" s="59" t="s">
        <v>63</v>
      </c>
      <c r="AH21" s="59" t="s">
        <v>63</v>
      </c>
      <c r="AI21" s="59" t="s">
        <v>63</v>
      </c>
      <c r="AJ21" s="59">
        <v>0.18</v>
      </c>
      <c r="AK21" s="59" t="s">
        <v>63</v>
      </c>
      <c r="AL21" s="59" t="s">
        <v>63</v>
      </c>
      <c r="AM21" s="59" t="s">
        <v>63</v>
      </c>
      <c r="AN21" s="60">
        <v>0.47</v>
      </c>
      <c r="AO21" s="59">
        <v>0.74</v>
      </c>
      <c r="AP21" s="59" t="s">
        <v>63</v>
      </c>
      <c r="AQ21" s="60">
        <v>0.74</v>
      </c>
      <c r="AR21" s="61">
        <v>0.57999999999999996</v>
      </c>
      <c r="AS21" s="61">
        <v>0.41</v>
      </c>
      <c r="AT21" s="61">
        <v>0.52</v>
      </c>
    </row>
    <row r="22" spans="1:46" ht="15" customHeight="1" x14ac:dyDescent="0.25">
      <c r="A22" s="21"/>
      <c r="D22" s="21" t="s">
        <v>111</v>
      </c>
      <c r="E22" s="62" t="s">
        <v>53</v>
      </c>
      <c r="F22" s="62">
        <v>0.4</v>
      </c>
      <c r="G22" s="63">
        <v>0.4</v>
      </c>
      <c r="H22" s="62">
        <v>0.52</v>
      </c>
      <c r="I22" s="62">
        <v>0.74</v>
      </c>
      <c r="J22" s="62">
        <v>0.45</v>
      </c>
      <c r="K22" s="62">
        <v>0.56999999999999995</v>
      </c>
      <c r="L22" s="62">
        <v>0.43</v>
      </c>
      <c r="M22" s="62">
        <v>0.95</v>
      </c>
      <c r="N22" s="62">
        <v>0.52</v>
      </c>
      <c r="O22" s="62">
        <v>0.83</v>
      </c>
      <c r="P22" s="62">
        <v>0.38</v>
      </c>
      <c r="Q22" s="62">
        <v>0.76</v>
      </c>
      <c r="R22" s="63">
        <v>0.63</v>
      </c>
      <c r="S22" s="62">
        <v>1</v>
      </c>
      <c r="T22" s="62">
        <v>0.5</v>
      </c>
      <c r="U22" s="62">
        <v>0.52</v>
      </c>
      <c r="V22" s="62">
        <v>0.56999999999999995</v>
      </c>
      <c r="W22" s="62">
        <v>0.9</v>
      </c>
      <c r="X22" s="62">
        <v>0.81</v>
      </c>
      <c r="Y22" s="62">
        <v>1</v>
      </c>
      <c r="Z22" s="62">
        <v>0.67</v>
      </c>
      <c r="AA22" s="63">
        <v>0.72</v>
      </c>
      <c r="AB22" s="62">
        <v>0.76</v>
      </c>
      <c r="AC22" s="62">
        <v>0.76</v>
      </c>
      <c r="AD22" s="62">
        <v>0.33</v>
      </c>
      <c r="AE22" s="62">
        <v>0.52</v>
      </c>
      <c r="AF22" s="62">
        <v>0.62</v>
      </c>
      <c r="AG22" s="62">
        <v>0.4</v>
      </c>
      <c r="AH22" s="62">
        <v>0.56999999999999995</v>
      </c>
      <c r="AI22" s="62">
        <v>0.95</v>
      </c>
      <c r="AJ22" s="62">
        <v>0.56999999999999995</v>
      </c>
      <c r="AK22" s="62">
        <v>0.76</v>
      </c>
      <c r="AL22" s="62">
        <v>0.81</v>
      </c>
      <c r="AM22" s="62">
        <v>0.48</v>
      </c>
      <c r="AN22" s="63">
        <v>0.6</v>
      </c>
      <c r="AO22" s="62">
        <v>0.86</v>
      </c>
      <c r="AP22" s="62">
        <v>0.48</v>
      </c>
      <c r="AQ22" s="63">
        <v>0.67</v>
      </c>
      <c r="AR22" s="63">
        <v>0.69</v>
      </c>
      <c r="AS22" s="63">
        <v>0.51</v>
      </c>
      <c r="AT22" s="63">
        <v>0.63</v>
      </c>
    </row>
    <row r="23" spans="1:46" ht="15" customHeight="1" x14ac:dyDescent="0.25">
      <c r="A23" s="64"/>
      <c r="D23" s="64" t="s">
        <v>112</v>
      </c>
      <c r="E23" s="65" t="s">
        <v>53</v>
      </c>
      <c r="F23" s="65">
        <v>-0.03</v>
      </c>
      <c r="G23" s="66">
        <v>-0.03</v>
      </c>
      <c r="H23" s="65">
        <v>0.03</v>
      </c>
      <c r="I23" s="65">
        <v>0.12</v>
      </c>
      <c r="J23" s="65">
        <v>0.11</v>
      </c>
      <c r="K23" s="65">
        <v>0.16</v>
      </c>
      <c r="L23" s="65">
        <v>-0.02</v>
      </c>
      <c r="M23" s="65">
        <v>0.08</v>
      </c>
      <c r="N23" s="65">
        <v>-0.1</v>
      </c>
      <c r="O23" s="65">
        <v>0.02</v>
      </c>
      <c r="P23" s="65">
        <v>-0.06</v>
      </c>
      <c r="Q23" s="65">
        <v>0.12</v>
      </c>
      <c r="R23" s="66">
        <v>7.0000000000000007E-2</v>
      </c>
      <c r="S23" s="65">
        <v>0.16</v>
      </c>
      <c r="T23" s="65">
        <v>7.0000000000000007E-2</v>
      </c>
      <c r="U23" s="65">
        <v>0.05</v>
      </c>
      <c r="V23" s="65">
        <v>0</v>
      </c>
      <c r="W23" s="65">
        <v>0.17</v>
      </c>
      <c r="X23" s="65">
        <v>7.0000000000000007E-2</v>
      </c>
      <c r="Y23" s="65">
        <v>0.11</v>
      </c>
      <c r="Z23" s="65">
        <v>0.27</v>
      </c>
      <c r="AA23" s="66">
        <v>0.13</v>
      </c>
      <c r="AB23" s="65">
        <v>0.05</v>
      </c>
      <c r="AC23" s="65">
        <v>0.11</v>
      </c>
      <c r="AD23" s="65">
        <v>0.03</v>
      </c>
      <c r="AE23" s="65">
        <v>-0.09</v>
      </c>
      <c r="AF23" s="65">
        <v>0.04</v>
      </c>
      <c r="AG23" s="65">
        <v>0.02</v>
      </c>
      <c r="AH23" s="65">
        <v>-0.02</v>
      </c>
      <c r="AI23" s="65">
        <v>0.2</v>
      </c>
      <c r="AJ23" s="65">
        <v>0.22</v>
      </c>
      <c r="AK23" s="65">
        <v>0.11</v>
      </c>
      <c r="AL23" s="65">
        <v>0.08</v>
      </c>
      <c r="AM23" s="65">
        <v>7.0000000000000007E-2</v>
      </c>
      <c r="AN23" s="66">
        <v>0.08</v>
      </c>
      <c r="AO23" s="65">
        <v>0.19</v>
      </c>
      <c r="AP23" s="65">
        <v>-0.06</v>
      </c>
      <c r="AQ23" s="66">
        <v>0.06</v>
      </c>
      <c r="AR23" s="66">
        <v>0.05</v>
      </c>
      <c r="AS23" s="66">
        <v>0.14000000000000001</v>
      </c>
      <c r="AT23" s="66">
        <v>0.08</v>
      </c>
    </row>
    <row r="24" spans="1:46" ht="15" customHeight="1" x14ac:dyDescent="0.25">
      <c r="D24" s="21" t="s">
        <v>113</v>
      </c>
      <c r="E24" s="21"/>
      <c r="F24" s="62">
        <v>0.25</v>
      </c>
      <c r="G24" s="63">
        <v>0.25</v>
      </c>
      <c r="H24" s="62">
        <v>0.28999999999999998</v>
      </c>
      <c r="I24" s="62">
        <v>0.67</v>
      </c>
      <c r="J24" s="62">
        <v>0.27</v>
      </c>
      <c r="K24" s="62">
        <v>0.38</v>
      </c>
      <c r="L24" s="62">
        <v>0.28999999999999998</v>
      </c>
      <c r="M24" s="62">
        <v>0.96</v>
      </c>
      <c r="N24" s="62">
        <v>0.42</v>
      </c>
      <c r="O24" s="62">
        <v>0.85</v>
      </c>
      <c r="P24" s="62">
        <v>0.57999999999999996</v>
      </c>
      <c r="Q24" s="62">
        <v>0.71</v>
      </c>
      <c r="R24" s="63">
        <v>0.54</v>
      </c>
      <c r="S24" s="62">
        <v>0.83</v>
      </c>
      <c r="T24" s="62">
        <v>0.48</v>
      </c>
      <c r="U24" s="62">
        <v>0.25</v>
      </c>
      <c r="V24" s="62">
        <v>0.57999999999999996</v>
      </c>
      <c r="W24" s="62">
        <v>0.83</v>
      </c>
      <c r="X24" s="62">
        <v>0.83</v>
      </c>
      <c r="Y24" s="62">
        <v>0.96</v>
      </c>
      <c r="Z24" s="62">
        <v>0.43</v>
      </c>
      <c r="AA24" s="63">
        <v>0.61</v>
      </c>
      <c r="AB24" s="62">
        <v>0.63</v>
      </c>
      <c r="AC24" s="62">
        <v>0.67</v>
      </c>
      <c r="AD24" s="62">
        <v>0.21</v>
      </c>
      <c r="AE24" s="62">
        <v>0.63</v>
      </c>
      <c r="AF24" s="62">
        <v>0.46</v>
      </c>
      <c r="AG24" s="62">
        <v>0.28999999999999998</v>
      </c>
      <c r="AH24" s="62">
        <v>0.75</v>
      </c>
      <c r="AI24" s="62">
        <v>0.75</v>
      </c>
      <c r="AJ24" s="62">
        <v>0.35</v>
      </c>
      <c r="AK24" s="62">
        <v>0.54</v>
      </c>
      <c r="AL24" s="62">
        <v>0.79</v>
      </c>
      <c r="AM24" s="62">
        <v>0.42</v>
      </c>
      <c r="AN24" s="63">
        <v>0.5</v>
      </c>
      <c r="AO24" s="62">
        <v>0.75</v>
      </c>
      <c r="AP24" s="62">
        <v>0.63</v>
      </c>
      <c r="AQ24" s="63">
        <v>0.69</v>
      </c>
      <c r="AR24" s="63">
        <v>0.63</v>
      </c>
      <c r="AS24" s="63">
        <v>0.35</v>
      </c>
      <c r="AT24" s="63">
        <v>0.54</v>
      </c>
    </row>
    <row r="25" spans="1:46" ht="15" customHeight="1" x14ac:dyDescent="0.25">
      <c r="D25" s="64" t="s">
        <v>114</v>
      </c>
      <c r="E25" s="64"/>
      <c r="F25" s="65">
        <v>-0.18</v>
      </c>
      <c r="G25" s="66">
        <v>-0.18</v>
      </c>
      <c r="H25" s="65">
        <v>-0.2</v>
      </c>
      <c r="I25" s="65">
        <v>0.05</v>
      </c>
      <c r="J25" s="65">
        <v>-7.0000000000000007E-2</v>
      </c>
      <c r="K25" s="65">
        <v>-0.03</v>
      </c>
      <c r="L25" s="65">
        <v>-0.16</v>
      </c>
      <c r="M25" s="65">
        <v>0.09</v>
      </c>
      <c r="N25" s="65">
        <v>-0.2</v>
      </c>
      <c r="O25" s="65">
        <v>0.04</v>
      </c>
      <c r="P25" s="65">
        <v>0.14000000000000001</v>
      </c>
      <c r="Q25" s="65">
        <v>7.0000000000000007E-2</v>
      </c>
      <c r="R25" s="66">
        <v>-0.02</v>
      </c>
      <c r="S25" s="65">
        <v>-0.01</v>
      </c>
      <c r="T25" s="65">
        <v>0.05</v>
      </c>
      <c r="U25" s="65">
        <v>-0.22</v>
      </c>
      <c r="V25" s="65">
        <v>0.01</v>
      </c>
      <c r="W25" s="65">
        <v>0.1</v>
      </c>
      <c r="X25" s="65">
        <v>0.09</v>
      </c>
      <c r="Y25" s="65">
        <v>7.0000000000000007E-2</v>
      </c>
      <c r="Z25" s="65">
        <v>0.03</v>
      </c>
      <c r="AA25" s="66">
        <v>0.02</v>
      </c>
      <c r="AB25" s="65">
        <v>-0.08</v>
      </c>
      <c r="AC25" s="65">
        <v>0.02</v>
      </c>
      <c r="AD25" s="65">
        <v>-0.09</v>
      </c>
      <c r="AE25" s="65">
        <v>0.02</v>
      </c>
      <c r="AF25" s="65">
        <v>-0.12</v>
      </c>
      <c r="AG25" s="65">
        <v>-0.09</v>
      </c>
      <c r="AH25" s="65">
        <v>0.16</v>
      </c>
      <c r="AI25" s="65">
        <v>0</v>
      </c>
      <c r="AJ25" s="65">
        <v>0</v>
      </c>
      <c r="AK25" s="65">
        <v>-0.11</v>
      </c>
      <c r="AL25" s="65">
        <v>0.06</v>
      </c>
      <c r="AM25" s="65">
        <v>0.01</v>
      </c>
      <c r="AN25" s="66">
        <v>-0.02</v>
      </c>
      <c r="AO25" s="65">
        <v>0.08</v>
      </c>
      <c r="AP25" s="65">
        <v>0.09</v>
      </c>
      <c r="AQ25" s="66">
        <v>0.08</v>
      </c>
      <c r="AR25" s="66">
        <v>-0.01</v>
      </c>
      <c r="AS25" s="66">
        <v>-0.02</v>
      </c>
      <c r="AT25" s="66">
        <v>-0.01</v>
      </c>
    </row>
  </sheetData>
  <mergeCells count="7">
    <mergeCell ref="AO6:AQ6"/>
    <mergeCell ref="AR6:AT6"/>
    <mergeCell ref="C9:D9"/>
    <mergeCell ref="F6:G6"/>
    <mergeCell ref="H6:R6"/>
    <mergeCell ref="S6:AA6"/>
    <mergeCell ref="AB6:AN6"/>
  </mergeCells>
  <conditionalFormatting sqref="F23:AT25">
    <cfRule type="cellIs" dxfId="15" priority="0" operator="lessThan">
      <formula>0</formula>
    </cfRule>
  </conditionalFormatting>
  <conditionalFormatting sqref="F13 H13:Q13 S13:Z13 AB13:AM13 AO13:AP13">
    <cfRule type="expression" dxfId="14" priority="1">
      <formula>F8=1</formula>
    </cfRule>
    <cfRule type="expression" dxfId="13" priority="1">
      <formula>F8=3</formula>
    </cfRule>
    <cfRule type="expression" dxfId="12" priority="1">
      <formula>F8=2</formula>
    </cfRule>
  </conditionalFormatting>
  <pageMargins left="0.25" right="0.25" top="0.5" bottom="0.5" header="0.5" footer="0.5"/>
  <pageSetup orientation="landscape" verticalDpi="597" r:id="rId1"/>
  <colBreaks count="3" manualBreakCount="3">
    <brk id="7" max="1048575" man="1"/>
    <brk id="18" max="1048575" man="1"/>
    <brk id="27" max="1048575"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5"/>
  <sheetViews>
    <sheetView showGridLines="0" topLeftCell="A2" zoomScale="70" zoomScaleNormal="70" workbookViewId="0">
      <selection activeCell="O9" sqref="O9"/>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41" width="7" style="67" customWidth="1"/>
    <col min="42" max="44" width="4.7109375" style="67" customWidth="1"/>
    <col min="45" max="46" width="9.140625" style="67"/>
    <col min="47" max="16384" width="9.140625" style="16"/>
  </cols>
  <sheetData>
    <row r="1" spans="2:44" ht="26.25" hidden="1" customHeight="1" x14ac:dyDescent="0.25">
      <c r="B1" s="17" t="s">
        <v>13</v>
      </c>
      <c r="C1" s="17"/>
      <c r="D1" s="17"/>
      <c r="E1" s="17">
        <f>COUNT(hrange1_1)</f>
        <v>32</v>
      </c>
    </row>
    <row r="2" spans="2:44" ht="15" customHeight="1" x14ac:dyDescent="0.25">
      <c r="B2" s="17"/>
      <c r="C2" s="17"/>
      <c r="D2" s="17"/>
      <c r="E2" s="17"/>
    </row>
    <row r="3" spans="2:44" ht="18" customHeight="1" x14ac:dyDescent="0.25">
      <c r="B3" s="18" t="s">
        <v>352</v>
      </c>
      <c r="C3" s="18"/>
      <c r="D3" s="18"/>
      <c r="E3" s="18"/>
      <c r="F3" s="68"/>
      <c r="G3" s="68"/>
      <c r="H3" s="68"/>
      <c r="I3" s="68"/>
    </row>
    <row r="4" spans="2:44" ht="15" customHeight="1" x14ac:dyDescent="0.25">
      <c r="E4" s="21" t="s">
        <v>15</v>
      </c>
      <c r="F4" s="67">
        <v>51</v>
      </c>
    </row>
    <row r="6" spans="2:44" ht="15" customHeight="1" x14ac:dyDescent="0.25">
      <c r="E6" s="23" t="s">
        <v>16</v>
      </c>
      <c r="F6" s="83" t="s">
        <v>353</v>
      </c>
      <c r="G6" s="83"/>
      <c r="H6" s="83"/>
      <c r="I6" s="83"/>
      <c r="J6" s="83"/>
      <c r="K6" s="83"/>
      <c r="L6" s="83"/>
      <c r="M6" s="83"/>
      <c r="N6" s="83"/>
      <c r="O6" s="83"/>
      <c r="P6" s="83"/>
      <c r="Q6" s="83"/>
      <c r="R6" s="83"/>
      <c r="S6" s="84" t="s">
        <v>177</v>
      </c>
      <c r="T6" s="84"/>
      <c r="U6" s="84"/>
      <c r="V6" s="84"/>
      <c r="W6" s="84"/>
      <c r="X6" s="84"/>
      <c r="Y6" s="83" t="s">
        <v>354</v>
      </c>
      <c r="Z6" s="83"/>
      <c r="AA6" s="83"/>
      <c r="AB6" s="83"/>
      <c r="AC6" s="83"/>
      <c r="AD6" s="83"/>
      <c r="AE6" s="83"/>
      <c r="AF6" s="83"/>
      <c r="AG6" s="84" t="s">
        <v>355</v>
      </c>
      <c r="AH6" s="84"/>
      <c r="AI6" s="84"/>
      <c r="AJ6" s="84"/>
      <c r="AK6" s="84"/>
      <c r="AL6" s="84"/>
      <c r="AM6" s="84"/>
      <c r="AN6" s="84"/>
      <c r="AO6" s="84"/>
      <c r="AP6" s="86" t="s">
        <v>19</v>
      </c>
      <c r="AQ6" s="87"/>
      <c r="AR6" s="88"/>
    </row>
    <row r="7" spans="2:44" ht="28.5" customHeight="1" x14ac:dyDescent="0.25">
      <c r="E7" s="23" t="s">
        <v>20</v>
      </c>
      <c r="F7" s="24" t="s">
        <v>356</v>
      </c>
      <c r="G7" s="24" t="s">
        <v>356</v>
      </c>
      <c r="H7" s="24" t="s">
        <v>357</v>
      </c>
      <c r="I7" s="24" t="s">
        <v>358</v>
      </c>
      <c r="J7" s="24" t="s">
        <v>359</v>
      </c>
      <c r="K7" s="24" t="s">
        <v>360</v>
      </c>
      <c r="L7" s="24" t="s">
        <v>361</v>
      </c>
      <c r="M7" s="24" t="s">
        <v>362</v>
      </c>
      <c r="N7" s="24" t="s">
        <v>363</v>
      </c>
      <c r="O7" s="24" t="s">
        <v>363</v>
      </c>
      <c r="P7" s="24" t="s">
        <v>364</v>
      </c>
      <c r="Q7" s="24" t="s">
        <v>365</v>
      </c>
      <c r="R7" s="25"/>
      <c r="S7" s="26" t="s">
        <v>366</v>
      </c>
      <c r="T7" s="26" t="s">
        <v>367</v>
      </c>
      <c r="U7" s="26" t="s">
        <v>367</v>
      </c>
      <c r="V7" s="26" t="s">
        <v>368</v>
      </c>
      <c r="W7" s="26" t="s">
        <v>369</v>
      </c>
      <c r="X7" s="27"/>
      <c r="Y7" s="24" t="s">
        <v>370</v>
      </c>
      <c r="Z7" s="24" t="s">
        <v>371</v>
      </c>
      <c r="AA7" s="24" t="s">
        <v>371</v>
      </c>
      <c r="AB7" s="24" t="s">
        <v>372</v>
      </c>
      <c r="AC7" s="24" t="s">
        <v>373</v>
      </c>
      <c r="AD7" s="24" t="s">
        <v>374</v>
      </c>
      <c r="AE7" s="24" t="s">
        <v>375</v>
      </c>
      <c r="AF7" s="25"/>
      <c r="AG7" s="26" t="s">
        <v>376</v>
      </c>
      <c r="AH7" s="26" t="s">
        <v>377</v>
      </c>
      <c r="AI7" s="26" t="s">
        <v>377</v>
      </c>
      <c r="AJ7" s="26" t="s">
        <v>378</v>
      </c>
      <c r="AK7" s="26" t="s">
        <v>379</v>
      </c>
      <c r="AL7" s="26" t="s">
        <v>380</v>
      </c>
      <c r="AM7" s="26" t="s">
        <v>381</v>
      </c>
      <c r="AN7" s="26" t="s">
        <v>382</v>
      </c>
      <c r="AO7" s="27"/>
      <c r="AP7" s="33"/>
      <c r="AQ7" s="33"/>
      <c r="AR7" s="33"/>
    </row>
    <row r="8" spans="2:44" ht="1.5" customHeight="1" x14ac:dyDescent="0.25">
      <c r="E8" s="23"/>
      <c r="F8" s="28">
        <f t="shared" ref="F8:Q8" si="0">IF(RANK(F$13,hrange1_1)&lt;4,1,
IF(AND(RANK(F$13, hrange1_1,1)&lt;4,F$13&lt;0), 2,
IF(AND(RANK(F$13, hrange1_1,1)&lt;4, F$13&gt;=0), 3)))</f>
        <v>1</v>
      </c>
      <c r="G8" s="28">
        <f t="shared" si="0"/>
        <v>2</v>
      </c>
      <c r="H8" s="28" t="b">
        <f t="shared" si="0"/>
        <v>0</v>
      </c>
      <c r="I8" s="28" t="b">
        <f t="shared" si="0"/>
        <v>0</v>
      </c>
      <c r="J8" s="28" t="b">
        <f t="shared" si="0"/>
        <v>0</v>
      </c>
      <c r="K8" s="28" t="b">
        <f t="shared" si="0"/>
        <v>0</v>
      </c>
      <c r="L8" s="28" t="b">
        <f t="shared" si="0"/>
        <v>0</v>
      </c>
      <c r="M8" s="28" t="b">
        <f t="shared" si="0"/>
        <v>0</v>
      </c>
      <c r="N8" s="28" t="b">
        <f t="shared" si="0"/>
        <v>0</v>
      </c>
      <c r="O8" s="28">
        <f t="shared" si="0"/>
        <v>2</v>
      </c>
      <c r="P8" s="28" t="b">
        <f t="shared" si="0"/>
        <v>0</v>
      </c>
      <c r="Q8" s="28" t="b">
        <f t="shared" si="0"/>
        <v>0</v>
      </c>
      <c r="R8" s="25"/>
      <c r="S8" s="29">
        <f>IF(RANK(S$13,hrange1_1)&lt;4,1,
IF(AND(RANK(S$13, hrange1_1,1)&lt;4,S$13&lt;0), 2,
IF(AND(RANK(S$13, hrange1_1,1)&lt;4, S$13&gt;=0), 3)))</f>
        <v>2</v>
      </c>
      <c r="T8" s="29" t="b">
        <f>IF(RANK(T$13,hrange1_1)&lt;4,1,
IF(AND(RANK(T$13, hrange1_1,1)&lt;4,T$13&lt;0), 2,
IF(AND(RANK(T$13, hrange1_1,1)&lt;4, T$13&gt;=0), 3)))</f>
        <v>0</v>
      </c>
      <c r="U8" s="29" t="b">
        <f>IF(RANK(U$13,hrange1_1)&lt;4,1,
IF(AND(RANK(U$13, hrange1_1,1)&lt;4,U$13&lt;0), 2,
IF(AND(RANK(U$13, hrange1_1,1)&lt;4, U$13&gt;=0), 3)))</f>
        <v>0</v>
      </c>
      <c r="V8" s="29" t="b">
        <f>IF(RANK(V$13,hrange1_1)&lt;4,1,
IF(AND(RANK(V$13, hrange1_1,1)&lt;4,V$13&lt;0), 2,
IF(AND(RANK(V$13, hrange1_1,1)&lt;4, V$13&gt;=0), 3)))</f>
        <v>0</v>
      </c>
      <c r="W8" s="29">
        <f>IF(RANK(W$13,hrange1_1)&lt;4,1,
IF(AND(RANK(W$13, hrange1_1,1)&lt;4,W$13&lt;0), 2,
IF(AND(RANK(W$13, hrange1_1,1)&lt;4, W$13&gt;=0), 3)))</f>
        <v>2</v>
      </c>
      <c r="X8" s="27"/>
      <c r="Y8" s="28">
        <f t="shared" ref="Y8:AE8" si="1">IF(RANK(Y$13,hrange1_1)&lt;4,1,
IF(AND(RANK(Y$13, hrange1_1,1)&lt;4,Y$13&lt;0), 2,
IF(AND(RANK(Y$13, hrange1_1,1)&lt;4, Y$13&gt;=0), 3)))</f>
        <v>1</v>
      </c>
      <c r="Z8" s="28" t="b">
        <f t="shared" si="1"/>
        <v>0</v>
      </c>
      <c r="AA8" s="28" t="b">
        <f t="shared" si="1"/>
        <v>0</v>
      </c>
      <c r="AB8" s="28">
        <f t="shared" si="1"/>
        <v>1</v>
      </c>
      <c r="AC8" s="28" t="b">
        <f t="shared" si="1"/>
        <v>0</v>
      </c>
      <c r="AD8" s="28" t="b">
        <f t="shared" si="1"/>
        <v>0</v>
      </c>
      <c r="AE8" s="28" t="b">
        <f t="shared" si="1"/>
        <v>0</v>
      </c>
      <c r="AF8" s="25"/>
      <c r="AG8" s="29" t="b">
        <f t="shared" ref="AG8:AN8" si="2">IF(RANK(AG$13,hrange1_1)&lt;4,1,
IF(AND(RANK(AG$13, hrange1_1,1)&lt;4,AG$13&lt;0), 2,
IF(AND(RANK(AG$13, hrange1_1,1)&lt;4, AG$13&gt;=0), 3)))</f>
        <v>0</v>
      </c>
      <c r="AH8" s="29" t="b">
        <f t="shared" si="2"/>
        <v>0</v>
      </c>
      <c r="AI8" s="29" t="b">
        <f t="shared" si="2"/>
        <v>0</v>
      </c>
      <c r="AJ8" s="29" t="b">
        <f t="shared" si="2"/>
        <v>0</v>
      </c>
      <c r="AK8" s="29" t="b">
        <f t="shared" si="2"/>
        <v>0</v>
      </c>
      <c r="AL8" s="29" t="b">
        <f t="shared" si="2"/>
        <v>0</v>
      </c>
      <c r="AM8" s="29" t="b">
        <f t="shared" si="2"/>
        <v>0</v>
      </c>
      <c r="AN8" s="29" t="b">
        <f t="shared" si="2"/>
        <v>0</v>
      </c>
      <c r="AO8" s="27"/>
      <c r="AP8" s="33"/>
      <c r="AQ8" s="33"/>
      <c r="AR8" s="33"/>
    </row>
    <row r="9" spans="2:44" ht="102" customHeight="1" x14ac:dyDescent="0.35">
      <c r="B9" s="30" t="s">
        <v>33</v>
      </c>
      <c r="C9" s="85" t="s">
        <v>34</v>
      </c>
      <c r="D9" s="85"/>
      <c r="E9" s="23"/>
      <c r="F9" s="69" t="s">
        <v>383</v>
      </c>
      <c r="G9" s="69" t="s">
        <v>383</v>
      </c>
      <c r="H9" s="69" t="s">
        <v>384</v>
      </c>
      <c r="I9" s="69" t="s">
        <v>385</v>
      </c>
      <c r="J9" s="69" t="s">
        <v>386</v>
      </c>
      <c r="K9" s="69" t="s">
        <v>387</v>
      </c>
      <c r="L9" s="69" t="s">
        <v>388</v>
      </c>
      <c r="M9" s="69" t="s">
        <v>389</v>
      </c>
      <c r="N9" s="69" t="s">
        <v>390</v>
      </c>
      <c r="O9" s="69" t="s">
        <v>390</v>
      </c>
      <c r="P9" s="69" t="s">
        <v>391</v>
      </c>
      <c r="Q9" s="69" t="s">
        <v>392</v>
      </c>
      <c r="R9" s="70" t="s">
        <v>393</v>
      </c>
      <c r="S9" s="71" t="s">
        <v>394</v>
      </c>
      <c r="T9" s="71" t="s">
        <v>395</v>
      </c>
      <c r="U9" s="71" t="s">
        <v>395</v>
      </c>
      <c r="V9" s="71" t="s">
        <v>396</v>
      </c>
      <c r="W9" s="71" t="s">
        <v>520</v>
      </c>
      <c r="X9" s="72" t="s">
        <v>206</v>
      </c>
      <c r="Y9" s="69" t="s">
        <v>397</v>
      </c>
      <c r="Z9" s="69" t="s">
        <v>398</v>
      </c>
      <c r="AA9" s="69" t="s">
        <v>398</v>
      </c>
      <c r="AB9" s="69" t="s">
        <v>399</v>
      </c>
      <c r="AC9" s="69" t="s">
        <v>400</v>
      </c>
      <c r="AD9" s="69" t="s">
        <v>401</v>
      </c>
      <c r="AE9" s="69" t="s">
        <v>402</v>
      </c>
      <c r="AF9" s="70" t="s">
        <v>403</v>
      </c>
      <c r="AG9" s="71" t="s">
        <v>404</v>
      </c>
      <c r="AH9" s="71" t="s">
        <v>405</v>
      </c>
      <c r="AI9" s="71" t="s">
        <v>405</v>
      </c>
      <c r="AJ9" s="71" t="s">
        <v>406</v>
      </c>
      <c r="AK9" s="71" t="s">
        <v>407</v>
      </c>
      <c r="AL9" s="71" t="s">
        <v>408</v>
      </c>
      <c r="AM9" s="71" t="s">
        <v>409</v>
      </c>
      <c r="AN9" s="71" t="s">
        <v>410</v>
      </c>
      <c r="AO9" s="72" t="s">
        <v>411</v>
      </c>
      <c r="AP9" s="73" t="s">
        <v>234</v>
      </c>
      <c r="AQ9" s="73" t="s">
        <v>235</v>
      </c>
      <c r="AR9" s="73" t="s">
        <v>49</v>
      </c>
    </row>
    <row r="10" spans="2:44" ht="15" customHeight="1" x14ac:dyDescent="0.25">
      <c r="B10" s="31"/>
      <c r="C10" s="32" t="s">
        <v>50</v>
      </c>
      <c r="E10" s="23" t="s">
        <v>51</v>
      </c>
      <c r="F10" s="28" t="s">
        <v>52</v>
      </c>
      <c r="G10" s="28" t="s">
        <v>54</v>
      </c>
      <c r="H10" s="28" t="s">
        <v>54</v>
      </c>
      <c r="I10" s="28" t="s">
        <v>52</v>
      </c>
      <c r="J10" s="28" t="s">
        <v>52</v>
      </c>
      <c r="K10" s="28" t="s">
        <v>52</v>
      </c>
      <c r="L10" s="28" t="s">
        <v>52</v>
      </c>
      <c r="M10" s="28" t="s">
        <v>52</v>
      </c>
      <c r="N10" s="28" t="s">
        <v>52</v>
      </c>
      <c r="O10" s="28" t="s">
        <v>54</v>
      </c>
      <c r="P10" s="28" t="s">
        <v>52</v>
      </c>
      <c r="Q10" s="28" t="s">
        <v>52</v>
      </c>
      <c r="R10" s="25" t="s">
        <v>53</v>
      </c>
      <c r="S10" s="29" t="s">
        <v>52</v>
      </c>
      <c r="T10" s="29" t="s">
        <v>52</v>
      </c>
      <c r="U10" s="29" t="s">
        <v>54</v>
      </c>
      <c r="V10" s="29" t="s">
        <v>52</v>
      </c>
      <c r="W10" s="29" t="s">
        <v>52</v>
      </c>
      <c r="X10" s="27" t="s">
        <v>53</v>
      </c>
      <c r="Y10" s="28" t="s">
        <v>52</v>
      </c>
      <c r="Z10" s="28" t="s">
        <v>52</v>
      </c>
      <c r="AA10" s="28" t="s">
        <v>54</v>
      </c>
      <c r="AB10" s="28" t="s">
        <v>52</v>
      </c>
      <c r="AC10" s="28" t="s">
        <v>52</v>
      </c>
      <c r="AD10" s="28" t="s">
        <v>52</v>
      </c>
      <c r="AE10" s="28" t="s">
        <v>54</v>
      </c>
      <c r="AF10" s="25" t="s">
        <v>53</v>
      </c>
      <c r="AG10" s="29" t="s">
        <v>52</v>
      </c>
      <c r="AH10" s="29" t="s">
        <v>52</v>
      </c>
      <c r="AI10" s="29" t="s">
        <v>54</v>
      </c>
      <c r="AJ10" s="29" t="s">
        <v>52</v>
      </c>
      <c r="AK10" s="29" t="s">
        <v>52</v>
      </c>
      <c r="AL10" s="29" t="s">
        <v>52</v>
      </c>
      <c r="AM10" s="29" t="s">
        <v>54</v>
      </c>
      <c r="AN10" s="29" t="s">
        <v>52</v>
      </c>
      <c r="AO10" s="27" t="s">
        <v>53</v>
      </c>
      <c r="AP10" s="33" t="s">
        <v>52</v>
      </c>
      <c r="AQ10" s="33" t="s">
        <v>54</v>
      </c>
      <c r="AR10" s="33" t="s">
        <v>53</v>
      </c>
    </row>
    <row r="11" spans="2:44" ht="15" customHeight="1" x14ac:dyDescent="0.25">
      <c r="B11" s="34"/>
      <c r="C11" s="32" t="s">
        <v>55</v>
      </c>
      <c r="E11" s="23" t="s">
        <v>56</v>
      </c>
      <c r="F11" s="28">
        <v>1</v>
      </c>
      <c r="G11" s="28">
        <v>1</v>
      </c>
      <c r="H11" s="28">
        <v>1</v>
      </c>
      <c r="I11" s="28">
        <v>1</v>
      </c>
      <c r="J11" s="28">
        <v>2</v>
      </c>
      <c r="K11" s="28">
        <v>1</v>
      </c>
      <c r="L11" s="28">
        <v>2</v>
      </c>
      <c r="M11" s="28">
        <v>1</v>
      </c>
      <c r="N11" s="28">
        <v>1</v>
      </c>
      <c r="O11" s="28">
        <v>1</v>
      </c>
      <c r="P11" s="28">
        <v>1</v>
      </c>
      <c r="Q11" s="28">
        <v>2</v>
      </c>
      <c r="R11" s="25">
        <v>15</v>
      </c>
      <c r="S11" s="29">
        <v>1</v>
      </c>
      <c r="T11" s="29">
        <v>1</v>
      </c>
      <c r="U11" s="29">
        <v>1</v>
      </c>
      <c r="V11" s="29">
        <v>2</v>
      </c>
      <c r="W11" s="29">
        <v>1</v>
      </c>
      <c r="X11" s="27">
        <v>6</v>
      </c>
      <c r="Y11" s="28">
        <v>2</v>
      </c>
      <c r="Z11" s="28">
        <v>1</v>
      </c>
      <c r="AA11" s="28">
        <v>1</v>
      </c>
      <c r="AB11" s="28">
        <v>1</v>
      </c>
      <c r="AC11" s="28">
        <v>2</v>
      </c>
      <c r="AD11" s="28">
        <v>2</v>
      </c>
      <c r="AE11" s="28">
        <v>1</v>
      </c>
      <c r="AF11" s="25">
        <v>10</v>
      </c>
      <c r="AG11" s="29">
        <v>1</v>
      </c>
      <c r="AH11" s="29">
        <v>1</v>
      </c>
      <c r="AI11" s="29">
        <v>1</v>
      </c>
      <c r="AJ11" s="29">
        <v>1</v>
      </c>
      <c r="AK11" s="29">
        <v>1</v>
      </c>
      <c r="AL11" s="29">
        <v>1</v>
      </c>
      <c r="AM11" s="29">
        <v>1</v>
      </c>
      <c r="AN11" s="29">
        <v>1</v>
      </c>
      <c r="AO11" s="27">
        <v>8</v>
      </c>
      <c r="AP11" s="33">
        <v>31</v>
      </c>
      <c r="AQ11" s="33">
        <v>8</v>
      </c>
      <c r="AR11" s="33">
        <v>39</v>
      </c>
    </row>
    <row r="12" spans="2:44" ht="15.75" customHeight="1" thickBot="1" x14ac:dyDescent="0.3">
      <c r="B12" s="35"/>
      <c r="C12" s="36" t="s">
        <v>57</v>
      </c>
      <c r="D12" s="37"/>
      <c r="E12" s="37" t="s">
        <v>58</v>
      </c>
      <c r="F12" s="38">
        <v>1</v>
      </c>
      <c r="G12" s="38">
        <v>2</v>
      </c>
      <c r="H12" s="38">
        <v>2</v>
      </c>
      <c r="I12" s="38">
        <v>1</v>
      </c>
      <c r="J12" s="38">
        <v>2</v>
      </c>
      <c r="K12" s="38">
        <v>1</v>
      </c>
      <c r="L12" s="38">
        <v>2</v>
      </c>
      <c r="M12" s="38">
        <v>1</v>
      </c>
      <c r="N12" s="38">
        <v>1</v>
      </c>
      <c r="O12" s="38">
        <v>3</v>
      </c>
      <c r="P12" s="38">
        <v>1</v>
      </c>
      <c r="Q12" s="38">
        <v>2</v>
      </c>
      <c r="R12" s="39">
        <v>19</v>
      </c>
      <c r="S12" s="40">
        <v>1</v>
      </c>
      <c r="T12" s="40">
        <v>1</v>
      </c>
      <c r="U12" s="40">
        <v>2</v>
      </c>
      <c r="V12" s="40">
        <v>2</v>
      </c>
      <c r="W12" s="40">
        <v>1</v>
      </c>
      <c r="X12" s="41">
        <v>7</v>
      </c>
      <c r="Y12" s="38">
        <v>2</v>
      </c>
      <c r="Z12" s="38">
        <v>1</v>
      </c>
      <c r="AA12" s="38">
        <v>2</v>
      </c>
      <c r="AB12" s="38">
        <v>1</v>
      </c>
      <c r="AC12" s="38">
        <v>2</v>
      </c>
      <c r="AD12" s="38">
        <v>2</v>
      </c>
      <c r="AE12" s="38">
        <v>2</v>
      </c>
      <c r="AF12" s="39">
        <v>12</v>
      </c>
      <c r="AG12" s="40">
        <v>1</v>
      </c>
      <c r="AH12" s="40">
        <v>1</v>
      </c>
      <c r="AI12" s="40">
        <v>2</v>
      </c>
      <c r="AJ12" s="40">
        <v>1</v>
      </c>
      <c r="AK12" s="40">
        <v>1</v>
      </c>
      <c r="AL12" s="40">
        <v>1</v>
      </c>
      <c r="AM12" s="40">
        <v>2</v>
      </c>
      <c r="AN12" s="40">
        <v>1</v>
      </c>
      <c r="AO12" s="41">
        <v>10</v>
      </c>
      <c r="AP12" s="33">
        <v>31</v>
      </c>
      <c r="AQ12" s="33">
        <v>17</v>
      </c>
      <c r="AR12" s="33">
        <v>48</v>
      </c>
    </row>
    <row r="13" spans="2:44" ht="24.75" customHeight="1" x14ac:dyDescent="0.25">
      <c r="C13" s="42" t="s">
        <v>59</v>
      </c>
      <c r="D13" s="42"/>
      <c r="E13" s="42"/>
      <c r="F13" s="43">
        <v>0.27</v>
      </c>
      <c r="G13" s="43">
        <v>-0.05</v>
      </c>
      <c r="H13" s="43">
        <v>0.2</v>
      </c>
      <c r="I13" s="43">
        <v>0.16</v>
      </c>
      <c r="J13" s="43">
        <v>0.18</v>
      </c>
      <c r="K13" s="43">
        <v>0.14000000000000001</v>
      </c>
      <c r="L13" s="43">
        <v>0.1</v>
      </c>
      <c r="M13" s="43">
        <v>0.18</v>
      </c>
      <c r="N13" s="43">
        <v>0.14000000000000001</v>
      </c>
      <c r="O13" s="43">
        <v>-0.05</v>
      </c>
      <c r="P13" s="43">
        <v>0.21</v>
      </c>
      <c r="Q13" s="43">
        <v>0.2</v>
      </c>
      <c r="R13" s="44">
        <v>0.11</v>
      </c>
      <c r="S13" s="43">
        <v>-0.1</v>
      </c>
      <c r="T13" s="43">
        <v>-0.02</v>
      </c>
      <c r="U13" s="43">
        <v>-0.03</v>
      </c>
      <c r="V13" s="43">
        <v>0.11</v>
      </c>
      <c r="W13" s="43">
        <v>-0.24</v>
      </c>
      <c r="X13" s="44">
        <v>-0.03</v>
      </c>
      <c r="Y13" s="43">
        <v>0.22</v>
      </c>
      <c r="Z13" s="43">
        <v>0.17</v>
      </c>
      <c r="AA13" s="43">
        <v>0.14000000000000001</v>
      </c>
      <c r="AB13" s="43">
        <v>0.23</v>
      </c>
      <c r="AC13" s="43">
        <v>0.16</v>
      </c>
      <c r="AD13" s="43">
        <v>0.14000000000000001</v>
      </c>
      <c r="AE13" s="43">
        <v>-0.04</v>
      </c>
      <c r="AF13" s="44">
        <v>0.13</v>
      </c>
      <c r="AG13" s="43">
        <v>0.13</v>
      </c>
      <c r="AH13" s="43">
        <v>0.11</v>
      </c>
      <c r="AI13" s="43">
        <v>0.08</v>
      </c>
      <c r="AJ13" s="43">
        <v>0.21</v>
      </c>
      <c r="AK13" s="43">
        <v>0.11</v>
      </c>
      <c r="AL13" s="43">
        <v>0</v>
      </c>
      <c r="AM13" s="43">
        <v>0.14000000000000001</v>
      </c>
      <c r="AN13" s="43">
        <v>0.11</v>
      </c>
      <c r="AO13" s="44">
        <v>0.11</v>
      </c>
      <c r="AP13" s="44">
        <v>0.13</v>
      </c>
      <c r="AQ13" s="44">
        <v>0.04</v>
      </c>
      <c r="AR13" s="44">
        <v>0.1</v>
      </c>
    </row>
    <row r="14" spans="2:44" ht="15" customHeight="1" x14ac:dyDescent="0.25">
      <c r="C14" s="45">
        <v>2018</v>
      </c>
      <c r="D14" s="45" t="s">
        <v>60</v>
      </c>
      <c r="E14" s="45"/>
      <c r="F14" s="46">
        <v>0.88</v>
      </c>
      <c r="G14" s="46">
        <v>0.22</v>
      </c>
      <c r="H14" s="46">
        <v>0.56999999999999995</v>
      </c>
      <c r="I14" s="46">
        <v>0.84</v>
      </c>
      <c r="J14" s="46">
        <v>0.62</v>
      </c>
      <c r="K14" s="46">
        <v>0.71</v>
      </c>
      <c r="L14" s="46">
        <v>0.72</v>
      </c>
      <c r="M14" s="46">
        <v>0.94</v>
      </c>
      <c r="N14" s="46">
        <v>0.86</v>
      </c>
      <c r="O14" s="46">
        <v>0.15</v>
      </c>
      <c r="P14" s="46">
        <v>0.88</v>
      </c>
      <c r="Q14" s="46">
        <v>0.63</v>
      </c>
      <c r="R14" s="47">
        <v>0.57999999999999996</v>
      </c>
      <c r="S14" s="46">
        <v>0.28999999999999998</v>
      </c>
      <c r="T14" s="46">
        <v>0.39</v>
      </c>
      <c r="U14" s="46">
        <v>0.19</v>
      </c>
      <c r="V14" s="46">
        <v>0.63</v>
      </c>
      <c r="W14" s="46">
        <v>0.28999999999999998</v>
      </c>
      <c r="X14" s="47">
        <v>0.37</v>
      </c>
      <c r="Y14" s="46">
        <v>0.94</v>
      </c>
      <c r="Z14" s="46">
        <v>0.96</v>
      </c>
      <c r="AA14" s="46">
        <v>0.42</v>
      </c>
      <c r="AB14" s="46">
        <v>0.84</v>
      </c>
      <c r="AC14" s="46">
        <v>0.83</v>
      </c>
      <c r="AD14" s="46">
        <v>0.65</v>
      </c>
      <c r="AE14" s="46">
        <v>0.24</v>
      </c>
      <c r="AF14" s="47">
        <v>0.66</v>
      </c>
      <c r="AG14" s="46">
        <v>0.56999999999999995</v>
      </c>
      <c r="AH14" s="46">
        <v>0.71</v>
      </c>
      <c r="AI14" s="46">
        <v>0.6</v>
      </c>
      <c r="AJ14" s="46">
        <v>0.84</v>
      </c>
      <c r="AK14" s="46">
        <v>0.92</v>
      </c>
      <c r="AL14" s="46">
        <v>0.55000000000000004</v>
      </c>
      <c r="AM14" s="46">
        <v>0.46</v>
      </c>
      <c r="AN14" s="46">
        <v>0.51</v>
      </c>
      <c r="AO14" s="47">
        <v>0.62</v>
      </c>
      <c r="AP14" s="48">
        <v>0.71</v>
      </c>
      <c r="AQ14" s="48">
        <v>0.34</v>
      </c>
      <c r="AR14" s="48">
        <v>0.57999999999999996</v>
      </c>
    </row>
    <row r="15" spans="2:44" ht="15" customHeight="1" x14ac:dyDescent="0.25">
      <c r="C15" s="45">
        <v>2018</v>
      </c>
      <c r="D15" s="45" t="s">
        <v>61</v>
      </c>
      <c r="E15" s="45"/>
      <c r="F15" s="46">
        <v>0.61</v>
      </c>
      <c r="G15" s="46">
        <v>0.27</v>
      </c>
      <c r="H15" s="46">
        <v>0.37</v>
      </c>
      <c r="I15" s="46">
        <v>0.68</v>
      </c>
      <c r="J15" s="46">
        <v>0.44</v>
      </c>
      <c r="K15" s="46">
        <v>0.56999999999999995</v>
      </c>
      <c r="L15" s="46">
        <v>0.62</v>
      </c>
      <c r="M15" s="46">
        <v>0.76</v>
      </c>
      <c r="N15" s="46">
        <v>0.72</v>
      </c>
      <c r="O15" s="46">
        <v>0.2</v>
      </c>
      <c r="P15" s="46">
        <v>0.67</v>
      </c>
      <c r="Q15" s="46">
        <v>0.43</v>
      </c>
      <c r="R15" s="47">
        <v>0.47</v>
      </c>
      <c r="S15" s="46">
        <v>0.39</v>
      </c>
      <c r="T15" s="46">
        <v>0.41</v>
      </c>
      <c r="U15" s="46">
        <v>0.22</v>
      </c>
      <c r="V15" s="46">
        <v>0.52</v>
      </c>
      <c r="W15" s="46">
        <v>0.53</v>
      </c>
      <c r="X15" s="47">
        <v>0.4</v>
      </c>
      <c r="Y15" s="46">
        <v>0.72</v>
      </c>
      <c r="Z15" s="46">
        <v>0.79</v>
      </c>
      <c r="AA15" s="46">
        <v>0.28000000000000003</v>
      </c>
      <c r="AB15" s="46">
        <v>0.61</v>
      </c>
      <c r="AC15" s="46">
        <v>0.67</v>
      </c>
      <c r="AD15" s="46">
        <v>0.51</v>
      </c>
      <c r="AE15" s="46">
        <v>0.28000000000000003</v>
      </c>
      <c r="AF15" s="47">
        <v>0.53</v>
      </c>
      <c r="AG15" s="46">
        <v>0.44</v>
      </c>
      <c r="AH15" s="46">
        <v>0.6</v>
      </c>
      <c r="AI15" s="46">
        <v>0.52</v>
      </c>
      <c r="AJ15" s="46">
        <v>0.63</v>
      </c>
      <c r="AK15" s="46">
        <v>0.81</v>
      </c>
      <c r="AL15" s="46">
        <v>0.55000000000000004</v>
      </c>
      <c r="AM15" s="46">
        <v>0.32</v>
      </c>
      <c r="AN15" s="46">
        <v>0.4</v>
      </c>
      <c r="AO15" s="47">
        <v>0.51</v>
      </c>
      <c r="AP15" s="48">
        <v>0.57999999999999996</v>
      </c>
      <c r="AQ15" s="48">
        <v>0.3</v>
      </c>
      <c r="AR15" s="48">
        <v>0.48</v>
      </c>
    </row>
    <row r="16" spans="2:44" ht="30" customHeight="1" x14ac:dyDescent="0.25">
      <c r="C16" s="49" t="s">
        <v>62</v>
      </c>
      <c r="D16" s="49"/>
      <c r="E16" s="49"/>
      <c r="F16" s="50">
        <v>0.24</v>
      </c>
      <c r="G16" s="50" t="s">
        <v>63</v>
      </c>
      <c r="H16" s="50" t="s">
        <v>63</v>
      </c>
      <c r="I16" s="50">
        <v>0.28000000000000003</v>
      </c>
      <c r="J16" s="50">
        <v>0.24</v>
      </c>
      <c r="K16" s="50">
        <v>0.14000000000000001</v>
      </c>
      <c r="L16" s="50">
        <v>0.21</v>
      </c>
      <c r="M16" s="50">
        <v>0.04</v>
      </c>
      <c r="N16" s="50">
        <v>0.18</v>
      </c>
      <c r="O16" s="50">
        <v>0.23</v>
      </c>
      <c r="P16" s="50">
        <v>0.05</v>
      </c>
      <c r="Q16" s="50">
        <v>0.25</v>
      </c>
      <c r="R16" s="51">
        <v>0.2</v>
      </c>
      <c r="S16" s="50">
        <v>0.04</v>
      </c>
      <c r="T16" s="50">
        <v>-0.01</v>
      </c>
      <c r="U16" s="50">
        <v>7.0000000000000007E-2</v>
      </c>
      <c r="V16" s="50">
        <v>0.33</v>
      </c>
      <c r="W16" s="50">
        <v>0.14000000000000001</v>
      </c>
      <c r="X16" s="51">
        <v>0.1</v>
      </c>
      <c r="Y16" s="50" t="s">
        <v>63</v>
      </c>
      <c r="Z16" s="50">
        <v>0.15</v>
      </c>
      <c r="AA16" s="50" t="s">
        <v>63</v>
      </c>
      <c r="AB16" s="50">
        <v>0.16</v>
      </c>
      <c r="AC16" s="50" t="s">
        <v>63</v>
      </c>
      <c r="AD16" s="50">
        <v>0.12</v>
      </c>
      <c r="AE16" s="50">
        <v>0.08</v>
      </c>
      <c r="AF16" s="51">
        <v>0.13</v>
      </c>
      <c r="AG16" s="50">
        <v>0.12</v>
      </c>
      <c r="AH16" s="50">
        <v>0.09</v>
      </c>
      <c r="AI16" s="50" t="s">
        <v>63</v>
      </c>
      <c r="AJ16" s="50">
        <v>0.1</v>
      </c>
      <c r="AK16" s="50" t="s">
        <v>63</v>
      </c>
      <c r="AL16" s="50" t="s">
        <v>63</v>
      </c>
      <c r="AM16" s="50" t="s">
        <v>63</v>
      </c>
      <c r="AN16" s="50" t="s">
        <v>63</v>
      </c>
      <c r="AO16" s="51">
        <v>0.11</v>
      </c>
      <c r="AP16" s="52">
        <v>0.14000000000000001</v>
      </c>
      <c r="AQ16" s="52">
        <v>0.17</v>
      </c>
      <c r="AR16" s="52">
        <v>0.15</v>
      </c>
    </row>
    <row r="17" spans="1:44" ht="15" customHeight="1" x14ac:dyDescent="0.25">
      <c r="C17" s="45">
        <v>2017</v>
      </c>
      <c r="D17" s="45" t="s">
        <v>60</v>
      </c>
      <c r="E17" s="45"/>
      <c r="F17" s="46">
        <v>0.92</v>
      </c>
      <c r="G17" s="46" t="s">
        <v>63</v>
      </c>
      <c r="H17" s="46" t="s">
        <v>63</v>
      </c>
      <c r="I17" s="46">
        <v>0.79</v>
      </c>
      <c r="J17" s="46">
        <v>0.83</v>
      </c>
      <c r="K17" s="46">
        <v>0.6</v>
      </c>
      <c r="L17" s="46">
        <v>0.68</v>
      </c>
      <c r="M17" s="46">
        <v>0.49</v>
      </c>
      <c r="N17" s="46">
        <v>0.65</v>
      </c>
      <c r="O17" s="46">
        <v>0.85</v>
      </c>
      <c r="P17" s="46">
        <v>0.48</v>
      </c>
      <c r="Q17" s="46">
        <v>0.96</v>
      </c>
      <c r="R17" s="47">
        <v>0.74</v>
      </c>
      <c r="S17" s="46">
        <v>0.36</v>
      </c>
      <c r="T17" s="46">
        <v>0.81</v>
      </c>
      <c r="U17" s="46">
        <v>0.31</v>
      </c>
      <c r="V17" s="46">
        <v>0.83</v>
      </c>
      <c r="W17" s="46">
        <v>0.47</v>
      </c>
      <c r="X17" s="47">
        <v>0.46</v>
      </c>
      <c r="Y17" s="46" t="s">
        <v>63</v>
      </c>
      <c r="Z17" s="46">
        <v>0.78</v>
      </c>
      <c r="AA17" s="46" t="s">
        <v>63</v>
      </c>
      <c r="AB17" s="46">
        <v>0.74</v>
      </c>
      <c r="AC17" s="46" t="s">
        <v>63</v>
      </c>
      <c r="AD17" s="46">
        <v>0.72</v>
      </c>
      <c r="AE17" s="46">
        <v>0.26</v>
      </c>
      <c r="AF17" s="47">
        <v>0.57999999999999996</v>
      </c>
      <c r="AG17" s="46">
        <v>0.6</v>
      </c>
      <c r="AH17" s="46">
        <v>0.47</v>
      </c>
      <c r="AI17" s="46" t="s">
        <v>63</v>
      </c>
      <c r="AJ17" s="46">
        <v>0.75</v>
      </c>
      <c r="AK17" s="46" t="s">
        <v>63</v>
      </c>
      <c r="AL17" s="46" t="s">
        <v>63</v>
      </c>
      <c r="AM17" s="46" t="s">
        <v>63</v>
      </c>
      <c r="AN17" s="46" t="s">
        <v>63</v>
      </c>
      <c r="AO17" s="47">
        <v>0.69</v>
      </c>
      <c r="AP17" s="48">
        <v>0.68</v>
      </c>
      <c r="AQ17" s="48">
        <v>0.6</v>
      </c>
      <c r="AR17" s="48">
        <v>0.65</v>
      </c>
    </row>
    <row r="18" spans="1:44" ht="15" customHeight="1" x14ac:dyDescent="0.25">
      <c r="C18" s="45">
        <v>2017</v>
      </c>
      <c r="D18" s="45" t="s">
        <v>61</v>
      </c>
      <c r="E18" s="53"/>
      <c r="F18" s="54">
        <v>0.68</v>
      </c>
      <c r="G18" s="54" t="s">
        <v>63</v>
      </c>
      <c r="H18" s="54" t="s">
        <v>63</v>
      </c>
      <c r="I18" s="54">
        <v>0.51</v>
      </c>
      <c r="J18" s="54">
        <v>0.59</v>
      </c>
      <c r="K18" s="54">
        <v>0.46</v>
      </c>
      <c r="L18" s="54">
        <v>0.47</v>
      </c>
      <c r="M18" s="54">
        <v>0.45</v>
      </c>
      <c r="N18" s="54">
        <v>0.47</v>
      </c>
      <c r="O18" s="54">
        <v>0.62</v>
      </c>
      <c r="P18" s="54">
        <v>0.43</v>
      </c>
      <c r="Q18" s="54">
        <v>0.71</v>
      </c>
      <c r="R18" s="55">
        <v>0.54</v>
      </c>
      <c r="S18" s="54">
        <v>0.32</v>
      </c>
      <c r="T18" s="54">
        <v>0.82</v>
      </c>
      <c r="U18" s="54">
        <v>0.24</v>
      </c>
      <c r="V18" s="54">
        <v>0.5</v>
      </c>
      <c r="W18" s="54">
        <v>0.33</v>
      </c>
      <c r="X18" s="55">
        <v>0.36</v>
      </c>
      <c r="Y18" s="54" t="s">
        <v>63</v>
      </c>
      <c r="Z18" s="54">
        <v>0.63</v>
      </c>
      <c r="AA18" s="54" t="s">
        <v>63</v>
      </c>
      <c r="AB18" s="54">
        <v>0.57999999999999996</v>
      </c>
      <c r="AC18" s="54" t="s">
        <v>63</v>
      </c>
      <c r="AD18" s="54">
        <v>0.6</v>
      </c>
      <c r="AE18" s="54">
        <v>0.18</v>
      </c>
      <c r="AF18" s="55">
        <v>0.45</v>
      </c>
      <c r="AG18" s="54">
        <v>0.48</v>
      </c>
      <c r="AH18" s="54">
        <v>0.38</v>
      </c>
      <c r="AI18" s="54" t="s">
        <v>63</v>
      </c>
      <c r="AJ18" s="54">
        <v>0.65</v>
      </c>
      <c r="AK18" s="54" t="s">
        <v>63</v>
      </c>
      <c r="AL18" s="54" t="s">
        <v>63</v>
      </c>
      <c r="AM18" s="54" t="s">
        <v>63</v>
      </c>
      <c r="AN18" s="54" t="s">
        <v>63</v>
      </c>
      <c r="AO18" s="55">
        <v>0.57999999999999996</v>
      </c>
      <c r="AP18" s="48">
        <v>0.54</v>
      </c>
      <c r="AQ18" s="48">
        <v>0.43</v>
      </c>
      <c r="AR18" s="48">
        <v>0.5</v>
      </c>
    </row>
    <row r="19" spans="1:44" ht="29.25" customHeight="1" x14ac:dyDescent="0.25">
      <c r="C19" s="49" t="s">
        <v>64</v>
      </c>
      <c r="D19" s="49"/>
      <c r="E19" s="49"/>
      <c r="F19" s="50" t="s">
        <v>63</v>
      </c>
      <c r="G19" s="50" t="s">
        <v>63</v>
      </c>
      <c r="H19" s="50" t="s">
        <v>63</v>
      </c>
      <c r="I19" s="50" t="s">
        <v>63</v>
      </c>
      <c r="J19" s="50">
        <v>-0.13</v>
      </c>
      <c r="K19" s="50">
        <v>0.12</v>
      </c>
      <c r="L19" s="50">
        <v>0.13</v>
      </c>
      <c r="M19" s="50">
        <v>0.04</v>
      </c>
      <c r="N19" s="50">
        <v>0.06</v>
      </c>
      <c r="O19" s="50">
        <v>0</v>
      </c>
      <c r="P19" s="50">
        <v>0.01</v>
      </c>
      <c r="Q19" s="50">
        <v>0</v>
      </c>
      <c r="R19" s="51">
        <v>0.04</v>
      </c>
      <c r="S19" s="50">
        <v>-0.05</v>
      </c>
      <c r="T19" s="50">
        <v>-0.03</v>
      </c>
      <c r="U19" s="50">
        <v>0.04</v>
      </c>
      <c r="V19" s="50">
        <v>0.08</v>
      </c>
      <c r="W19" s="50">
        <v>0.08</v>
      </c>
      <c r="X19" s="51">
        <v>0.11</v>
      </c>
      <c r="Y19" s="50" t="s">
        <v>63</v>
      </c>
      <c r="Z19" s="50">
        <v>0</v>
      </c>
      <c r="AA19" s="50" t="s">
        <v>63</v>
      </c>
      <c r="AB19" s="50">
        <v>0.02</v>
      </c>
      <c r="AC19" s="50" t="s">
        <v>63</v>
      </c>
      <c r="AD19" s="50">
        <v>0.01</v>
      </c>
      <c r="AE19" s="50" t="s">
        <v>63</v>
      </c>
      <c r="AF19" s="51">
        <v>0.13</v>
      </c>
      <c r="AG19" s="50" t="s">
        <v>63</v>
      </c>
      <c r="AH19" s="50">
        <v>0.04</v>
      </c>
      <c r="AI19" s="50" t="s">
        <v>63</v>
      </c>
      <c r="AJ19" s="50">
        <v>0.05</v>
      </c>
      <c r="AK19" s="50" t="s">
        <v>63</v>
      </c>
      <c r="AL19" s="50" t="s">
        <v>63</v>
      </c>
      <c r="AM19" s="50" t="s">
        <v>63</v>
      </c>
      <c r="AN19" s="50">
        <v>0.14000000000000001</v>
      </c>
      <c r="AO19" s="51">
        <v>0.08</v>
      </c>
      <c r="AP19" s="52">
        <v>0.05</v>
      </c>
      <c r="AQ19" s="52">
        <v>0.12</v>
      </c>
      <c r="AR19" s="52">
        <v>0.08</v>
      </c>
    </row>
    <row r="20" spans="1:44" ht="15" customHeight="1" x14ac:dyDescent="0.25">
      <c r="C20" s="45">
        <v>2016</v>
      </c>
      <c r="D20" s="45" t="s">
        <v>60</v>
      </c>
      <c r="E20" s="56"/>
      <c r="F20" s="46" t="s">
        <v>63</v>
      </c>
      <c r="G20" s="46" t="s">
        <v>63</v>
      </c>
      <c r="H20" s="46" t="s">
        <v>63</v>
      </c>
      <c r="I20" s="46" t="s">
        <v>63</v>
      </c>
      <c r="J20" s="46">
        <v>0.18</v>
      </c>
      <c r="K20" s="46">
        <v>0.67</v>
      </c>
      <c r="L20" s="46">
        <v>0.98</v>
      </c>
      <c r="M20" s="46">
        <v>0.7</v>
      </c>
      <c r="N20" s="46">
        <v>0.75</v>
      </c>
      <c r="O20" s="46">
        <v>0.31</v>
      </c>
      <c r="P20" s="46">
        <v>0.38</v>
      </c>
      <c r="Q20" s="46">
        <v>0.52</v>
      </c>
      <c r="R20" s="47">
        <v>0.52</v>
      </c>
      <c r="S20" s="46">
        <v>0.31</v>
      </c>
      <c r="T20" s="46">
        <v>0.11</v>
      </c>
      <c r="U20" s="46">
        <v>0.32</v>
      </c>
      <c r="V20" s="46">
        <v>0.63</v>
      </c>
      <c r="W20" s="46">
        <v>0.63</v>
      </c>
      <c r="X20" s="47">
        <v>0.5</v>
      </c>
      <c r="Y20" s="46" t="s">
        <v>63</v>
      </c>
      <c r="Z20" s="46">
        <v>0.82</v>
      </c>
      <c r="AA20" s="46" t="s">
        <v>63</v>
      </c>
      <c r="AB20" s="46">
        <v>0.57999999999999996</v>
      </c>
      <c r="AC20" s="46" t="s">
        <v>63</v>
      </c>
      <c r="AD20" s="46">
        <v>0.33</v>
      </c>
      <c r="AE20" s="46" t="s">
        <v>63</v>
      </c>
      <c r="AF20" s="47">
        <v>0.63</v>
      </c>
      <c r="AG20" s="46" t="s">
        <v>63</v>
      </c>
      <c r="AH20" s="46">
        <v>0.43</v>
      </c>
      <c r="AI20" s="46" t="s">
        <v>63</v>
      </c>
      <c r="AJ20" s="46">
        <v>0.66</v>
      </c>
      <c r="AK20" s="46" t="s">
        <v>63</v>
      </c>
      <c r="AL20" s="46" t="s">
        <v>63</v>
      </c>
      <c r="AM20" s="46" t="s">
        <v>63</v>
      </c>
      <c r="AN20" s="46">
        <v>0.89</v>
      </c>
      <c r="AO20" s="47">
        <v>0.6</v>
      </c>
      <c r="AP20" s="48">
        <v>0.57999999999999996</v>
      </c>
      <c r="AQ20" s="48">
        <v>0.45</v>
      </c>
      <c r="AR20" s="48">
        <v>0.54</v>
      </c>
    </row>
    <row r="21" spans="1:44" ht="15" customHeight="1" thickBot="1" x14ac:dyDescent="0.3">
      <c r="C21" s="57">
        <v>2016</v>
      </c>
      <c r="D21" s="57" t="s">
        <v>61</v>
      </c>
      <c r="E21" s="58"/>
      <c r="F21" s="59" t="s">
        <v>63</v>
      </c>
      <c r="G21" s="59" t="s">
        <v>63</v>
      </c>
      <c r="H21" s="59" t="s">
        <v>63</v>
      </c>
      <c r="I21" s="59" t="s">
        <v>63</v>
      </c>
      <c r="J21" s="59">
        <v>0.31</v>
      </c>
      <c r="K21" s="59">
        <v>0.55000000000000004</v>
      </c>
      <c r="L21" s="59">
        <v>0.85</v>
      </c>
      <c r="M21" s="59">
        <v>0.66</v>
      </c>
      <c r="N21" s="59">
        <v>0.69</v>
      </c>
      <c r="O21" s="59">
        <v>0.31</v>
      </c>
      <c r="P21" s="59">
        <v>0.37</v>
      </c>
      <c r="Q21" s="59">
        <v>0.52</v>
      </c>
      <c r="R21" s="60">
        <v>0.48</v>
      </c>
      <c r="S21" s="59">
        <v>0.36</v>
      </c>
      <c r="T21" s="59">
        <v>0.14000000000000001</v>
      </c>
      <c r="U21" s="59">
        <v>0.28000000000000003</v>
      </c>
      <c r="V21" s="59">
        <v>0.55000000000000004</v>
      </c>
      <c r="W21" s="59">
        <v>0.55000000000000004</v>
      </c>
      <c r="X21" s="60">
        <v>0.39</v>
      </c>
      <c r="Y21" s="59" t="s">
        <v>63</v>
      </c>
      <c r="Z21" s="59">
        <v>0.82</v>
      </c>
      <c r="AA21" s="59" t="s">
        <v>63</v>
      </c>
      <c r="AB21" s="59">
        <v>0.56000000000000005</v>
      </c>
      <c r="AC21" s="59" t="s">
        <v>63</v>
      </c>
      <c r="AD21" s="59">
        <v>0.32</v>
      </c>
      <c r="AE21" s="59" t="s">
        <v>63</v>
      </c>
      <c r="AF21" s="60">
        <v>0.5</v>
      </c>
      <c r="AG21" s="59" t="s">
        <v>63</v>
      </c>
      <c r="AH21" s="59">
        <v>0.39</v>
      </c>
      <c r="AI21" s="59" t="s">
        <v>63</v>
      </c>
      <c r="AJ21" s="59">
        <v>0.61</v>
      </c>
      <c r="AK21" s="59" t="s">
        <v>63</v>
      </c>
      <c r="AL21" s="59" t="s">
        <v>63</v>
      </c>
      <c r="AM21" s="59" t="s">
        <v>63</v>
      </c>
      <c r="AN21" s="59">
        <v>0.75</v>
      </c>
      <c r="AO21" s="60">
        <v>0.52</v>
      </c>
      <c r="AP21" s="61">
        <v>0.53</v>
      </c>
      <c r="AQ21" s="61">
        <v>0.33</v>
      </c>
      <c r="AR21" s="61">
        <v>0.46</v>
      </c>
    </row>
    <row r="22" spans="1:44" ht="15" customHeight="1" x14ac:dyDescent="0.25">
      <c r="A22" s="21"/>
      <c r="D22" s="21" t="s">
        <v>412</v>
      </c>
      <c r="E22" s="62" t="s">
        <v>53</v>
      </c>
      <c r="F22" s="62">
        <v>0.85</v>
      </c>
      <c r="G22" s="62">
        <v>0.31</v>
      </c>
      <c r="H22" s="62">
        <v>0.56000000000000005</v>
      </c>
      <c r="I22" s="62">
        <v>0.78</v>
      </c>
      <c r="J22" s="62">
        <v>0.48</v>
      </c>
      <c r="K22" s="62">
        <v>0.7</v>
      </c>
      <c r="L22" s="62">
        <v>0.65</v>
      </c>
      <c r="M22" s="62">
        <v>0.96</v>
      </c>
      <c r="N22" s="62">
        <v>0.93</v>
      </c>
      <c r="O22" s="62">
        <v>0.19</v>
      </c>
      <c r="P22" s="62">
        <v>0.89</v>
      </c>
      <c r="Q22" s="62">
        <v>0.61</v>
      </c>
      <c r="R22" s="63">
        <v>0.56999999999999995</v>
      </c>
      <c r="S22" s="62">
        <v>0.22</v>
      </c>
      <c r="T22" s="62">
        <v>0.37</v>
      </c>
      <c r="U22" s="62">
        <v>0.3</v>
      </c>
      <c r="V22" s="62">
        <v>0.61</v>
      </c>
      <c r="W22" s="62">
        <v>0.3</v>
      </c>
      <c r="X22" s="63">
        <v>0.39</v>
      </c>
      <c r="Y22" s="62">
        <v>0.91</v>
      </c>
      <c r="Z22" s="62">
        <v>0.93</v>
      </c>
      <c r="AA22" s="62">
        <v>0.46</v>
      </c>
      <c r="AB22" s="62">
        <v>0.78</v>
      </c>
      <c r="AC22" s="62">
        <v>0.83</v>
      </c>
      <c r="AD22" s="62">
        <v>0.61</v>
      </c>
      <c r="AE22" s="62">
        <v>0.26</v>
      </c>
      <c r="AF22" s="63">
        <v>0.65</v>
      </c>
      <c r="AG22" s="62">
        <v>0.56000000000000005</v>
      </c>
      <c r="AH22" s="62">
        <v>0.78</v>
      </c>
      <c r="AI22" s="62">
        <v>0.5</v>
      </c>
      <c r="AJ22" s="62">
        <v>0.81</v>
      </c>
      <c r="AK22" s="62">
        <v>0.89</v>
      </c>
      <c r="AL22" s="62">
        <v>0.56000000000000005</v>
      </c>
      <c r="AM22" s="62">
        <v>0.48</v>
      </c>
      <c r="AN22" s="62">
        <v>0.52</v>
      </c>
      <c r="AO22" s="63">
        <v>0.61</v>
      </c>
      <c r="AP22" s="63">
        <v>0.68</v>
      </c>
      <c r="AQ22" s="63">
        <v>0.37</v>
      </c>
      <c r="AR22" s="63">
        <v>0.56999999999999995</v>
      </c>
    </row>
    <row r="23" spans="1:44" ht="15" customHeight="1" x14ac:dyDescent="0.25">
      <c r="A23" s="64"/>
      <c r="D23" s="64" t="s">
        <v>137</v>
      </c>
      <c r="E23" s="65" t="s">
        <v>53</v>
      </c>
      <c r="F23" s="65">
        <v>0.24</v>
      </c>
      <c r="G23" s="65">
        <v>0.04</v>
      </c>
      <c r="H23" s="65">
        <v>0.19</v>
      </c>
      <c r="I23" s="65">
        <v>0.1</v>
      </c>
      <c r="J23" s="65">
        <v>0.04</v>
      </c>
      <c r="K23" s="65">
        <v>0.13</v>
      </c>
      <c r="L23" s="65">
        <v>0.03</v>
      </c>
      <c r="M23" s="65">
        <v>0.2</v>
      </c>
      <c r="N23" s="65">
        <v>0.21</v>
      </c>
      <c r="O23" s="65">
        <v>-0.01</v>
      </c>
      <c r="P23" s="65">
        <v>0.22</v>
      </c>
      <c r="Q23" s="65">
        <v>0.18</v>
      </c>
      <c r="R23" s="66">
        <v>0.1</v>
      </c>
      <c r="S23" s="65">
        <v>-0.17</v>
      </c>
      <c r="T23" s="65">
        <v>-0.04</v>
      </c>
      <c r="U23" s="65">
        <v>0.08</v>
      </c>
      <c r="V23" s="65">
        <v>0.09</v>
      </c>
      <c r="W23" s="65">
        <v>-0.23</v>
      </c>
      <c r="X23" s="66">
        <v>-0.01</v>
      </c>
      <c r="Y23" s="65">
        <v>0.19</v>
      </c>
      <c r="Z23" s="65">
        <v>0.14000000000000001</v>
      </c>
      <c r="AA23" s="65">
        <v>0.18</v>
      </c>
      <c r="AB23" s="65">
        <v>0.17</v>
      </c>
      <c r="AC23" s="65">
        <v>0.16</v>
      </c>
      <c r="AD23" s="65">
        <v>0.1</v>
      </c>
      <c r="AE23" s="65">
        <v>-0.02</v>
      </c>
      <c r="AF23" s="66">
        <v>0.12</v>
      </c>
      <c r="AG23" s="65">
        <v>0.12</v>
      </c>
      <c r="AH23" s="65">
        <v>0.18</v>
      </c>
      <c r="AI23" s="65">
        <v>-0.02</v>
      </c>
      <c r="AJ23" s="65">
        <v>0.18</v>
      </c>
      <c r="AK23" s="65">
        <v>0.08</v>
      </c>
      <c r="AL23" s="65">
        <v>0.01</v>
      </c>
      <c r="AM23" s="65">
        <v>0.16</v>
      </c>
      <c r="AN23" s="65">
        <v>0.12</v>
      </c>
      <c r="AO23" s="66">
        <v>0.1</v>
      </c>
      <c r="AP23" s="66">
        <v>0.1</v>
      </c>
      <c r="AQ23" s="66">
        <v>7.0000000000000007E-2</v>
      </c>
      <c r="AR23" s="66">
        <v>0.09</v>
      </c>
    </row>
    <row r="24" spans="1:44" ht="15" customHeight="1" x14ac:dyDescent="0.25">
      <c r="D24" s="21" t="s">
        <v>413</v>
      </c>
      <c r="E24" s="21"/>
      <c r="F24" s="62">
        <v>0.92</v>
      </c>
      <c r="G24" s="62">
        <v>0.1</v>
      </c>
      <c r="H24" s="62">
        <v>0.57999999999999996</v>
      </c>
      <c r="I24" s="62">
        <v>0.92</v>
      </c>
      <c r="J24" s="62">
        <v>0.77</v>
      </c>
      <c r="K24" s="62">
        <v>0.71</v>
      </c>
      <c r="L24" s="62">
        <v>0.79</v>
      </c>
      <c r="M24" s="62">
        <v>0.92</v>
      </c>
      <c r="N24" s="62">
        <v>0.79</v>
      </c>
      <c r="O24" s="62">
        <v>0.11</v>
      </c>
      <c r="P24" s="62">
        <v>0.88</v>
      </c>
      <c r="Q24" s="62">
        <v>0.65</v>
      </c>
      <c r="R24" s="63">
        <v>0.59</v>
      </c>
      <c r="S24" s="62">
        <v>0.38</v>
      </c>
      <c r="T24" s="62">
        <v>0.42</v>
      </c>
      <c r="U24" s="62">
        <v>0.06</v>
      </c>
      <c r="V24" s="62">
        <v>0.65</v>
      </c>
      <c r="W24" s="62">
        <v>0.28999999999999998</v>
      </c>
      <c r="X24" s="63">
        <v>0.36</v>
      </c>
      <c r="Y24" s="62">
        <v>0.98</v>
      </c>
      <c r="Z24" s="62">
        <v>1</v>
      </c>
      <c r="AA24" s="62">
        <v>0.38</v>
      </c>
      <c r="AB24" s="62">
        <v>0.92</v>
      </c>
      <c r="AC24" s="62">
        <v>0.83</v>
      </c>
      <c r="AD24" s="62">
        <v>0.69</v>
      </c>
      <c r="AE24" s="62">
        <v>0.21</v>
      </c>
      <c r="AF24" s="63">
        <v>0.67</v>
      </c>
      <c r="AG24" s="62">
        <v>0.57999999999999996</v>
      </c>
      <c r="AH24" s="62">
        <v>0.63</v>
      </c>
      <c r="AI24" s="62">
        <v>0.71</v>
      </c>
      <c r="AJ24" s="62">
        <v>0.88</v>
      </c>
      <c r="AK24" s="62">
        <v>0.96</v>
      </c>
      <c r="AL24" s="62">
        <v>0.54</v>
      </c>
      <c r="AM24" s="62">
        <v>0.44</v>
      </c>
      <c r="AN24" s="62">
        <v>0.5</v>
      </c>
      <c r="AO24" s="63">
        <v>0.64</v>
      </c>
      <c r="AP24" s="63">
        <v>0.74</v>
      </c>
      <c r="AQ24" s="63">
        <v>0.31</v>
      </c>
      <c r="AR24" s="63">
        <v>0.59</v>
      </c>
    </row>
    <row r="25" spans="1:44" ht="15" customHeight="1" x14ac:dyDescent="0.25">
      <c r="D25" s="64" t="s">
        <v>139</v>
      </c>
      <c r="E25" s="64"/>
      <c r="F25" s="65">
        <v>0.31</v>
      </c>
      <c r="G25" s="65">
        <v>-0.17</v>
      </c>
      <c r="H25" s="65">
        <v>0.21</v>
      </c>
      <c r="I25" s="65">
        <v>0.24</v>
      </c>
      <c r="J25" s="65">
        <v>0.33</v>
      </c>
      <c r="K25" s="65">
        <v>0.14000000000000001</v>
      </c>
      <c r="L25" s="65">
        <v>0.17</v>
      </c>
      <c r="M25" s="65">
        <v>0.16</v>
      </c>
      <c r="N25" s="65">
        <v>7.0000000000000007E-2</v>
      </c>
      <c r="O25" s="65">
        <v>-0.09</v>
      </c>
      <c r="P25" s="65">
        <v>0.21</v>
      </c>
      <c r="Q25" s="65">
        <v>0.22</v>
      </c>
      <c r="R25" s="66">
        <v>0.12</v>
      </c>
      <c r="S25" s="65">
        <v>-0.01</v>
      </c>
      <c r="T25" s="65">
        <v>0.01</v>
      </c>
      <c r="U25" s="65">
        <v>-0.16</v>
      </c>
      <c r="V25" s="65">
        <v>0.13</v>
      </c>
      <c r="W25" s="65">
        <v>-0.24</v>
      </c>
      <c r="X25" s="66">
        <v>-0.04</v>
      </c>
      <c r="Y25" s="65">
        <v>0.26</v>
      </c>
      <c r="Z25" s="65">
        <v>0.21</v>
      </c>
      <c r="AA25" s="65">
        <v>0.1</v>
      </c>
      <c r="AB25" s="65">
        <v>0.31</v>
      </c>
      <c r="AC25" s="65">
        <v>0.16</v>
      </c>
      <c r="AD25" s="65">
        <v>0.18</v>
      </c>
      <c r="AE25" s="65">
        <v>-7.0000000000000007E-2</v>
      </c>
      <c r="AF25" s="66">
        <v>0.14000000000000001</v>
      </c>
      <c r="AG25" s="65">
        <v>0.14000000000000001</v>
      </c>
      <c r="AH25" s="65">
        <v>0.03</v>
      </c>
      <c r="AI25" s="65">
        <v>0.19</v>
      </c>
      <c r="AJ25" s="65">
        <v>0.25</v>
      </c>
      <c r="AK25" s="65">
        <v>0.15</v>
      </c>
      <c r="AL25" s="65">
        <v>-0.01</v>
      </c>
      <c r="AM25" s="65">
        <v>0.12</v>
      </c>
      <c r="AN25" s="65">
        <v>0.1</v>
      </c>
      <c r="AO25" s="66">
        <v>0.13</v>
      </c>
      <c r="AP25" s="66">
        <v>0.16</v>
      </c>
      <c r="AQ25" s="66">
        <v>0.01</v>
      </c>
      <c r="AR25" s="66">
        <v>0.11</v>
      </c>
    </row>
  </sheetData>
  <mergeCells count="6">
    <mergeCell ref="AP6:AR6"/>
    <mergeCell ref="C9:D9"/>
    <mergeCell ref="F6:R6"/>
    <mergeCell ref="S6:X6"/>
    <mergeCell ref="Y6:AF6"/>
    <mergeCell ref="AG6:AO6"/>
  </mergeCells>
  <conditionalFormatting sqref="F23:AR25">
    <cfRule type="cellIs" dxfId="11" priority="0" operator="lessThan">
      <formula>0</formula>
    </cfRule>
  </conditionalFormatting>
  <conditionalFormatting sqref="F13:Q13 S13:W13 Y13:AE13 AG13:AN13">
    <cfRule type="expression" dxfId="10" priority="1">
      <formula>F8=1</formula>
    </cfRule>
    <cfRule type="expression" dxfId="9" priority="1">
      <formula>F8=3</formula>
    </cfRule>
    <cfRule type="expression" dxfId="8" priority="1">
      <formula>F8=2</formula>
    </cfRule>
  </conditionalFormatting>
  <pageMargins left="0.25" right="0.25" top="0.5" bottom="0.5" header="0.5" footer="0.5"/>
  <pageSetup orientation="landscape" verticalDpi="597" r:id="rId1"/>
  <colBreaks count="3" manualBreakCount="3">
    <brk id="7" max="1048575" man="1"/>
    <brk id="24" max="1048575" man="1"/>
    <brk id="44" max="1048575"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5"/>
  <sheetViews>
    <sheetView showGridLines="0" topLeftCell="A2" zoomScale="70" zoomScaleNormal="70" workbookViewId="0">
      <selection activeCell="O9" sqref="O9"/>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44" width="7" style="67" customWidth="1"/>
    <col min="45" max="46" width="9.140625" style="67"/>
    <col min="47" max="16384" width="9.140625" style="16"/>
  </cols>
  <sheetData>
    <row r="1" spans="2:44" ht="26.25" hidden="1" customHeight="1" x14ac:dyDescent="0.25">
      <c r="B1" s="17" t="s">
        <v>13</v>
      </c>
      <c r="C1" s="17"/>
      <c r="D1" s="17"/>
      <c r="E1" s="17">
        <f>COUNT(hrange1_1)</f>
        <v>31</v>
      </c>
    </row>
    <row r="2" spans="2:44" ht="15" customHeight="1" x14ac:dyDescent="0.25">
      <c r="B2" s="17"/>
      <c r="C2" s="17"/>
      <c r="D2" s="17"/>
      <c r="E2" s="17"/>
    </row>
    <row r="3" spans="2:44" ht="18" customHeight="1" x14ac:dyDescent="0.25">
      <c r="B3" s="18" t="s">
        <v>414</v>
      </c>
      <c r="C3" s="18"/>
      <c r="D3" s="18"/>
      <c r="E3" s="18"/>
      <c r="F3" s="68"/>
      <c r="G3" s="68"/>
      <c r="H3" s="68"/>
      <c r="I3" s="68"/>
    </row>
    <row r="4" spans="2:44" ht="15" customHeight="1" x14ac:dyDescent="0.25">
      <c r="E4" s="21" t="s">
        <v>15</v>
      </c>
      <c r="F4" s="67">
        <v>48</v>
      </c>
    </row>
    <row r="6" spans="2:44" ht="15" customHeight="1" x14ac:dyDescent="0.25">
      <c r="E6" s="23" t="s">
        <v>16</v>
      </c>
      <c r="F6" s="83" t="s">
        <v>353</v>
      </c>
      <c r="G6" s="83"/>
      <c r="H6" s="83"/>
      <c r="I6" s="83"/>
      <c r="J6" s="83"/>
      <c r="K6" s="83"/>
      <c r="L6" s="83"/>
      <c r="M6" s="83"/>
      <c r="N6" s="83"/>
      <c r="O6" s="84" t="s">
        <v>177</v>
      </c>
      <c r="P6" s="84"/>
      <c r="Q6" s="84"/>
      <c r="R6" s="84"/>
      <c r="S6" s="83" t="s">
        <v>354</v>
      </c>
      <c r="T6" s="83"/>
      <c r="U6" s="83"/>
      <c r="V6" s="83"/>
      <c r="W6" s="83"/>
      <c r="X6" s="83"/>
      <c r="Y6" s="83"/>
      <c r="Z6" s="83"/>
      <c r="AA6" s="84" t="s">
        <v>521</v>
      </c>
      <c r="AB6" s="84"/>
      <c r="AC6" s="84"/>
      <c r="AD6" s="84"/>
      <c r="AE6" s="84"/>
      <c r="AF6" s="84"/>
      <c r="AG6" s="84"/>
      <c r="AH6" s="84"/>
      <c r="AI6" s="83" t="s">
        <v>355</v>
      </c>
      <c r="AJ6" s="83"/>
      <c r="AK6" s="83"/>
      <c r="AL6" s="83"/>
      <c r="AM6" s="83"/>
      <c r="AN6" s="83"/>
      <c r="AO6" s="83"/>
      <c r="AP6" s="86" t="s">
        <v>19</v>
      </c>
      <c r="AQ6" s="87"/>
      <c r="AR6" s="88"/>
    </row>
    <row r="7" spans="2:44" ht="28.5" customHeight="1" x14ac:dyDescent="0.25">
      <c r="E7" s="23" t="s">
        <v>20</v>
      </c>
      <c r="F7" s="24" t="s">
        <v>416</v>
      </c>
      <c r="G7" s="24" t="s">
        <v>417</v>
      </c>
      <c r="H7" s="24" t="s">
        <v>418</v>
      </c>
      <c r="I7" s="24" t="s">
        <v>418</v>
      </c>
      <c r="J7" s="24" t="s">
        <v>419</v>
      </c>
      <c r="K7" s="24" t="s">
        <v>419</v>
      </c>
      <c r="L7" s="24" t="s">
        <v>420</v>
      </c>
      <c r="M7" s="24" t="s">
        <v>420</v>
      </c>
      <c r="N7" s="25"/>
      <c r="O7" s="26" t="s">
        <v>421</v>
      </c>
      <c r="P7" s="26" t="s">
        <v>421</v>
      </c>
      <c r="Q7" s="26" t="s">
        <v>422</v>
      </c>
      <c r="R7" s="27"/>
      <c r="S7" s="24" t="s">
        <v>423</v>
      </c>
      <c r="T7" s="24" t="s">
        <v>424</v>
      </c>
      <c r="U7" s="24" t="s">
        <v>425</v>
      </c>
      <c r="V7" s="24" t="s">
        <v>425</v>
      </c>
      <c r="W7" s="24" t="s">
        <v>426</v>
      </c>
      <c r="X7" s="24" t="s">
        <v>427</v>
      </c>
      <c r="Y7" s="24" t="s">
        <v>427</v>
      </c>
      <c r="Z7" s="25"/>
      <c r="AA7" s="26" t="s">
        <v>428</v>
      </c>
      <c r="AB7" s="26" t="s">
        <v>429</v>
      </c>
      <c r="AC7" s="26" t="s">
        <v>430</v>
      </c>
      <c r="AD7" s="26" t="s">
        <v>431</v>
      </c>
      <c r="AE7" s="26" t="s">
        <v>432</v>
      </c>
      <c r="AF7" s="26" t="s">
        <v>433</v>
      </c>
      <c r="AG7" s="26" t="s">
        <v>434</v>
      </c>
      <c r="AH7" s="27"/>
      <c r="AI7" s="24" t="s">
        <v>435</v>
      </c>
      <c r="AJ7" s="24" t="s">
        <v>436</v>
      </c>
      <c r="AK7" s="24" t="s">
        <v>437</v>
      </c>
      <c r="AL7" s="24" t="s">
        <v>438</v>
      </c>
      <c r="AM7" s="24" t="s">
        <v>439</v>
      </c>
      <c r="AN7" s="24" t="s">
        <v>439</v>
      </c>
      <c r="AO7" s="25"/>
      <c r="AP7" s="33"/>
      <c r="AQ7" s="33"/>
      <c r="AR7" s="33"/>
    </row>
    <row r="8" spans="2:44" ht="1.5" customHeight="1" x14ac:dyDescent="0.25">
      <c r="E8" s="23"/>
      <c r="F8" s="28">
        <f t="shared" ref="F8:M8" si="0">IF(RANK(F$13,hrange1_1)&lt;4,1,
IF(AND(RANK(F$13, hrange1_1,1)&lt;4,F$13&lt;0), 2,
IF(AND(RANK(F$13, hrange1_1,1)&lt;4, F$13&gt;=0), 3)))</f>
        <v>3</v>
      </c>
      <c r="G8" s="28" t="b">
        <f t="shared" si="0"/>
        <v>0</v>
      </c>
      <c r="H8" s="28" t="b">
        <f t="shared" si="0"/>
        <v>0</v>
      </c>
      <c r="I8" s="28">
        <f t="shared" si="0"/>
        <v>1</v>
      </c>
      <c r="J8" s="28" t="b">
        <f t="shared" si="0"/>
        <v>0</v>
      </c>
      <c r="K8" s="28" t="b">
        <f t="shared" si="0"/>
        <v>0</v>
      </c>
      <c r="L8" s="28" t="b">
        <f t="shared" si="0"/>
        <v>0</v>
      </c>
      <c r="M8" s="28" t="b">
        <f t="shared" si="0"/>
        <v>0</v>
      </c>
      <c r="N8" s="25"/>
      <c r="O8" s="29" t="b">
        <f>IF(RANK(O$13,hrange1_1)&lt;4,1,
IF(AND(RANK(O$13, hrange1_1,1)&lt;4,O$13&lt;0), 2,
IF(AND(RANK(O$13, hrange1_1,1)&lt;4, O$13&gt;=0), 3)))</f>
        <v>0</v>
      </c>
      <c r="P8" s="29" t="b">
        <f>IF(RANK(P$13,hrange1_1)&lt;4,1,
IF(AND(RANK(P$13, hrange1_1,1)&lt;4,P$13&lt;0), 2,
IF(AND(RANK(P$13, hrange1_1,1)&lt;4, P$13&gt;=0), 3)))</f>
        <v>0</v>
      </c>
      <c r="Q8" s="29">
        <f>IF(RANK(Q$13,hrange1_1)&lt;4,1,
IF(AND(RANK(Q$13, hrange1_1,1)&lt;4,Q$13&lt;0), 2,
IF(AND(RANK(Q$13, hrange1_1,1)&lt;4, Q$13&gt;=0), 3)))</f>
        <v>1</v>
      </c>
      <c r="R8" s="27"/>
      <c r="S8" s="28" t="b">
        <f t="shared" ref="S8:Y8" si="1">IF(RANK(S$13,hrange1_1)&lt;4,1,
IF(AND(RANK(S$13, hrange1_1,1)&lt;4,S$13&lt;0), 2,
IF(AND(RANK(S$13, hrange1_1,1)&lt;4, S$13&gt;=0), 3)))</f>
        <v>0</v>
      </c>
      <c r="T8" s="28" t="b">
        <f t="shared" si="1"/>
        <v>0</v>
      </c>
      <c r="U8" s="28" t="b">
        <f t="shared" si="1"/>
        <v>0</v>
      </c>
      <c r="V8" s="28">
        <f t="shared" si="1"/>
        <v>1</v>
      </c>
      <c r="W8" s="28" t="b">
        <f t="shared" si="1"/>
        <v>0</v>
      </c>
      <c r="X8" s="28" t="b">
        <f t="shared" si="1"/>
        <v>0</v>
      </c>
      <c r="Y8" s="28" t="b">
        <f t="shared" si="1"/>
        <v>0</v>
      </c>
      <c r="Z8" s="25"/>
      <c r="AA8" s="29" t="b">
        <f t="shared" ref="AA8:AG8" si="2">IF(RANK(AA$13,hrange1_1)&lt;4,1,
IF(AND(RANK(AA$13, hrange1_1,1)&lt;4,AA$13&lt;0), 2,
IF(AND(RANK(AA$13, hrange1_1,1)&lt;4, AA$13&gt;=0), 3)))</f>
        <v>0</v>
      </c>
      <c r="AB8" s="29">
        <f t="shared" si="2"/>
        <v>3</v>
      </c>
      <c r="AC8" s="29">
        <f t="shared" si="2"/>
        <v>1</v>
      </c>
      <c r="AD8" s="29">
        <f t="shared" si="2"/>
        <v>3</v>
      </c>
      <c r="AE8" s="29" t="b">
        <f t="shared" si="2"/>
        <v>0</v>
      </c>
      <c r="AF8" s="29" t="b">
        <f t="shared" si="2"/>
        <v>0</v>
      </c>
      <c r="AG8" s="29" t="b">
        <f t="shared" si="2"/>
        <v>0</v>
      </c>
      <c r="AH8" s="27"/>
      <c r="AI8" s="28" t="b">
        <f t="shared" ref="AI8:AN8" si="3">IF(RANK(AI$13,hrange1_1)&lt;4,1,
IF(AND(RANK(AI$13, hrange1_1,1)&lt;4,AI$13&lt;0), 2,
IF(AND(RANK(AI$13, hrange1_1,1)&lt;4, AI$13&gt;=0), 3)))</f>
        <v>0</v>
      </c>
      <c r="AJ8" s="28" t="b">
        <f t="shared" si="3"/>
        <v>0</v>
      </c>
      <c r="AK8" s="28" t="b">
        <f t="shared" si="3"/>
        <v>0</v>
      </c>
      <c r="AL8" s="28" t="b">
        <f t="shared" si="3"/>
        <v>0</v>
      </c>
      <c r="AM8" s="28" t="b">
        <f t="shared" si="3"/>
        <v>0</v>
      </c>
      <c r="AN8" s="28" t="b">
        <f t="shared" si="3"/>
        <v>0</v>
      </c>
      <c r="AO8" s="25"/>
      <c r="AP8" s="33"/>
      <c r="AQ8" s="33"/>
      <c r="AR8" s="33"/>
    </row>
    <row r="9" spans="2:44" ht="102" customHeight="1" x14ac:dyDescent="0.35">
      <c r="B9" s="30" t="s">
        <v>33</v>
      </c>
      <c r="C9" s="85" t="s">
        <v>34</v>
      </c>
      <c r="D9" s="85"/>
      <c r="E9" s="23"/>
      <c r="F9" s="69" t="s">
        <v>440</v>
      </c>
      <c r="G9" s="69" t="s">
        <v>441</v>
      </c>
      <c r="H9" s="69" t="s">
        <v>442</v>
      </c>
      <c r="I9" s="69" t="s">
        <v>442</v>
      </c>
      <c r="J9" s="69" t="s">
        <v>443</v>
      </c>
      <c r="K9" s="69" t="s">
        <v>443</v>
      </c>
      <c r="L9" s="69" t="s">
        <v>444</v>
      </c>
      <c r="M9" s="69" t="s">
        <v>444</v>
      </c>
      <c r="N9" s="70" t="s">
        <v>393</v>
      </c>
      <c r="O9" s="71" t="s">
        <v>445</v>
      </c>
      <c r="P9" s="71" t="s">
        <v>445</v>
      </c>
      <c r="Q9" s="71" t="s">
        <v>446</v>
      </c>
      <c r="R9" s="72" t="s">
        <v>206</v>
      </c>
      <c r="S9" s="69" t="s">
        <v>447</v>
      </c>
      <c r="T9" s="69" t="s">
        <v>448</v>
      </c>
      <c r="U9" s="69" t="s">
        <v>449</v>
      </c>
      <c r="V9" s="69" t="s">
        <v>449</v>
      </c>
      <c r="W9" s="69" t="s">
        <v>520</v>
      </c>
      <c r="X9" s="69" t="s">
        <v>450</v>
      </c>
      <c r="Y9" s="69" t="s">
        <v>450</v>
      </c>
      <c r="Z9" s="70" t="s">
        <v>403</v>
      </c>
      <c r="AA9" s="71" t="s">
        <v>451</v>
      </c>
      <c r="AB9" s="71" t="s">
        <v>452</v>
      </c>
      <c r="AC9" s="71" t="s">
        <v>453</v>
      </c>
      <c r="AD9" s="71" t="s">
        <v>454</v>
      </c>
      <c r="AE9" s="71" t="s">
        <v>455</v>
      </c>
      <c r="AF9" s="71" t="s">
        <v>456</v>
      </c>
      <c r="AG9" s="71" t="s">
        <v>457</v>
      </c>
      <c r="AH9" s="72" t="s">
        <v>458</v>
      </c>
      <c r="AI9" s="69" t="s">
        <v>459</v>
      </c>
      <c r="AJ9" s="69" t="s">
        <v>460</v>
      </c>
      <c r="AK9" s="69" t="s">
        <v>440</v>
      </c>
      <c r="AL9" s="69" t="s">
        <v>461</v>
      </c>
      <c r="AM9" s="69" t="s">
        <v>462</v>
      </c>
      <c r="AN9" s="69" t="s">
        <v>462</v>
      </c>
      <c r="AO9" s="70" t="s">
        <v>411</v>
      </c>
      <c r="AP9" s="73" t="s">
        <v>234</v>
      </c>
      <c r="AQ9" s="73" t="s">
        <v>235</v>
      </c>
      <c r="AR9" s="73" t="s">
        <v>49</v>
      </c>
    </row>
    <row r="10" spans="2:44" ht="15" customHeight="1" x14ac:dyDescent="0.25">
      <c r="B10" s="31"/>
      <c r="C10" s="32" t="s">
        <v>50</v>
      </c>
      <c r="E10" s="23" t="s">
        <v>51</v>
      </c>
      <c r="F10" s="28" t="s">
        <v>52</v>
      </c>
      <c r="G10" s="28" t="s">
        <v>52</v>
      </c>
      <c r="H10" s="28" t="s">
        <v>52</v>
      </c>
      <c r="I10" s="28" t="s">
        <v>54</v>
      </c>
      <c r="J10" s="28" t="s">
        <v>52</v>
      </c>
      <c r="K10" s="28" t="s">
        <v>54</v>
      </c>
      <c r="L10" s="28" t="s">
        <v>52</v>
      </c>
      <c r="M10" s="28" t="s">
        <v>54</v>
      </c>
      <c r="N10" s="25" t="s">
        <v>53</v>
      </c>
      <c r="O10" s="29" t="s">
        <v>52</v>
      </c>
      <c r="P10" s="29" t="s">
        <v>54</v>
      </c>
      <c r="Q10" s="29" t="s">
        <v>52</v>
      </c>
      <c r="R10" s="27" t="s">
        <v>53</v>
      </c>
      <c r="S10" s="28" t="s">
        <v>52</v>
      </c>
      <c r="T10" s="28" t="s">
        <v>52</v>
      </c>
      <c r="U10" s="28" t="s">
        <v>52</v>
      </c>
      <c r="V10" s="28" t="s">
        <v>54</v>
      </c>
      <c r="W10" s="28" t="s">
        <v>52</v>
      </c>
      <c r="X10" s="28" t="s">
        <v>52</v>
      </c>
      <c r="Y10" s="28" t="s">
        <v>54</v>
      </c>
      <c r="Z10" s="25" t="s">
        <v>53</v>
      </c>
      <c r="AA10" s="29" t="s">
        <v>52</v>
      </c>
      <c r="AB10" s="29" t="s">
        <v>52</v>
      </c>
      <c r="AC10" s="29" t="s">
        <v>52</v>
      </c>
      <c r="AD10" s="29" t="s">
        <v>52</v>
      </c>
      <c r="AE10" s="29" t="s">
        <v>52</v>
      </c>
      <c r="AF10" s="29" t="s">
        <v>52</v>
      </c>
      <c r="AG10" s="29" t="s">
        <v>52</v>
      </c>
      <c r="AH10" s="27" t="s">
        <v>53</v>
      </c>
      <c r="AI10" s="28" t="s">
        <v>52</v>
      </c>
      <c r="AJ10" s="28" t="s">
        <v>52</v>
      </c>
      <c r="AK10" s="28" t="s">
        <v>52</v>
      </c>
      <c r="AL10" s="28" t="s">
        <v>52</v>
      </c>
      <c r="AM10" s="28" t="s">
        <v>52</v>
      </c>
      <c r="AN10" s="28" t="s">
        <v>54</v>
      </c>
      <c r="AO10" s="25" t="s">
        <v>53</v>
      </c>
      <c r="AP10" s="33" t="s">
        <v>52</v>
      </c>
      <c r="AQ10" s="33" t="s">
        <v>54</v>
      </c>
      <c r="AR10" s="33" t="s">
        <v>53</v>
      </c>
    </row>
    <row r="11" spans="2:44" ht="15" customHeight="1" x14ac:dyDescent="0.25">
      <c r="B11" s="34"/>
      <c r="C11" s="32" t="s">
        <v>55</v>
      </c>
      <c r="E11" s="23" t="s">
        <v>56</v>
      </c>
      <c r="F11" s="28">
        <v>3</v>
      </c>
      <c r="G11" s="28">
        <v>1</v>
      </c>
      <c r="H11" s="28">
        <v>2</v>
      </c>
      <c r="I11" s="28">
        <v>1</v>
      </c>
      <c r="J11" s="28">
        <v>1</v>
      </c>
      <c r="K11" s="28">
        <v>1</v>
      </c>
      <c r="L11" s="28">
        <v>2</v>
      </c>
      <c r="M11" s="28">
        <v>1</v>
      </c>
      <c r="N11" s="25">
        <v>12</v>
      </c>
      <c r="O11" s="29">
        <v>1</v>
      </c>
      <c r="P11" s="29">
        <v>1</v>
      </c>
      <c r="Q11" s="29">
        <v>1</v>
      </c>
      <c r="R11" s="27">
        <v>3</v>
      </c>
      <c r="S11" s="28">
        <v>2</v>
      </c>
      <c r="T11" s="28">
        <v>1</v>
      </c>
      <c r="U11" s="28">
        <v>1</v>
      </c>
      <c r="V11" s="28">
        <v>1</v>
      </c>
      <c r="W11" s="28">
        <v>1</v>
      </c>
      <c r="X11" s="28">
        <v>3</v>
      </c>
      <c r="Y11" s="28">
        <v>1</v>
      </c>
      <c r="Z11" s="25">
        <v>10</v>
      </c>
      <c r="AA11" s="29">
        <v>1</v>
      </c>
      <c r="AB11" s="29">
        <v>1</v>
      </c>
      <c r="AC11" s="29">
        <v>1</v>
      </c>
      <c r="AD11" s="29">
        <v>1</v>
      </c>
      <c r="AE11" s="29">
        <v>1</v>
      </c>
      <c r="AF11" s="29">
        <v>1</v>
      </c>
      <c r="AG11" s="29">
        <v>2</v>
      </c>
      <c r="AH11" s="27">
        <v>8</v>
      </c>
      <c r="AI11" s="28">
        <v>1</v>
      </c>
      <c r="AJ11" s="28">
        <v>1</v>
      </c>
      <c r="AK11" s="28">
        <v>1</v>
      </c>
      <c r="AL11" s="28">
        <v>1</v>
      </c>
      <c r="AM11" s="28">
        <v>2</v>
      </c>
      <c r="AN11" s="28">
        <v>2</v>
      </c>
      <c r="AO11" s="25">
        <v>8</v>
      </c>
      <c r="AP11" s="33">
        <v>33</v>
      </c>
      <c r="AQ11" s="33">
        <v>8</v>
      </c>
      <c r="AR11" s="33">
        <v>41</v>
      </c>
    </row>
    <row r="12" spans="2:44" ht="15.75" customHeight="1" thickBot="1" x14ac:dyDescent="0.3">
      <c r="B12" s="35"/>
      <c r="C12" s="36" t="s">
        <v>57</v>
      </c>
      <c r="D12" s="37"/>
      <c r="E12" s="37" t="s">
        <v>58</v>
      </c>
      <c r="F12" s="38">
        <v>3</v>
      </c>
      <c r="G12" s="38">
        <v>1</v>
      </c>
      <c r="H12" s="38">
        <v>2</v>
      </c>
      <c r="I12" s="38">
        <v>2</v>
      </c>
      <c r="J12" s="38">
        <v>1</v>
      </c>
      <c r="K12" s="38">
        <v>2</v>
      </c>
      <c r="L12" s="38">
        <v>2</v>
      </c>
      <c r="M12" s="38">
        <v>2</v>
      </c>
      <c r="N12" s="39">
        <v>15</v>
      </c>
      <c r="O12" s="40">
        <v>1</v>
      </c>
      <c r="P12" s="40">
        <v>2</v>
      </c>
      <c r="Q12" s="40">
        <v>1</v>
      </c>
      <c r="R12" s="41">
        <v>4</v>
      </c>
      <c r="S12" s="38">
        <v>2</v>
      </c>
      <c r="T12" s="38">
        <v>1</v>
      </c>
      <c r="U12" s="38">
        <v>1</v>
      </c>
      <c r="V12" s="38">
        <v>3</v>
      </c>
      <c r="W12" s="38">
        <v>1</v>
      </c>
      <c r="X12" s="38">
        <v>3</v>
      </c>
      <c r="Y12" s="38">
        <v>2</v>
      </c>
      <c r="Z12" s="39">
        <v>13</v>
      </c>
      <c r="AA12" s="40">
        <v>1</v>
      </c>
      <c r="AB12" s="40">
        <v>1</v>
      </c>
      <c r="AC12" s="40">
        <v>1</v>
      </c>
      <c r="AD12" s="40">
        <v>1</v>
      </c>
      <c r="AE12" s="40">
        <v>1</v>
      </c>
      <c r="AF12" s="40">
        <v>1</v>
      </c>
      <c r="AG12" s="40">
        <v>2</v>
      </c>
      <c r="AH12" s="41">
        <v>8</v>
      </c>
      <c r="AI12" s="38">
        <v>1</v>
      </c>
      <c r="AJ12" s="38">
        <v>1</v>
      </c>
      <c r="AK12" s="38">
        <v>1</v>
      </c>
      <c r="AL12" s="38">
        <v>1</v>
      </c>
      <c r="AM12" s="38">
        <v>2</v>
      </c>
      <c r="AN12" s="38">
        <v>4</v>
      </c>
      <c r="AO12" s="39">
        <v>10</v>
      </c>
      <c r="AP12" s="33">
        <v>33</v>
      </c>
      <c r="AQ12" s="33">
        <v>17</v>
      </c>
      <c r="AR12" s="33">
        <v>50</v>
      </c>
    </row>
    <row r="13" spans="2:44" ht="24.75" customHeight="1" x14ac:dyDescent="0.25">
      <c r="C13" s="42" t="s">
        <v>59</v>
      </c>
      <c r="D13" s="42"/>
      <c r="E13" s="42"/>
      <c r="F13" s="43">
        <v>0.06</v>
      </c>
      <c r="G13" s="43">
        <v>0.22</v>
      </c>
      <c r="H13" s="43">
        <v>0.13</v>
      </c>
      <c r="I13" s="43">
        <v>0.35</v>
      </c>
      <c r="J13" s="43">
        <v>0.2</v>
      </c>
      <c r="K13" s="43">
        <v>0.24</v>
      </c>
      <c r="L13" s="43">
        <v>0.13</v>
      </c>
      <c r="M13" s="43">
        <v>0.32</v>
      </c>
      <c r="N13" s="44">
        <v>0.2</v>
      </c>
      <c r="O13" s="43">
        <v>0.34</v>
      </c>
      <c r="P13" s="43">
        <v>0.21</v>
      </c>
      <c r="Q13" s="43">
        <v>0.38</v>
      </c>
      <c r="R13" s="44">
        <v>0.28000000000000003</v>
      </c>
      <c r="S13" s="43">
        <v>0.18</v>
      </c>
      <c r="T13" s="43">
        <v>0.23</v>
      </c>
      <c r="U13" s="43">
        <v>0.13</v>
      </c>
      <c r="V13" s="43">
        <v>0.35</v>
      </c>
      <c r="W13" s="43">
        <v>0.15</v>
      </c>
      <c r="X13" s="43">
        <v>0.27</v>
      </c>
      <c r="Y13" s="43">
        <v>0.19</v>
      </c>
      <c r="Z13" s="44">
        <v>0.24</v>
      </c>
      <c r="AA13" s="43">
        <v>0.11</v>
      </c>
      <c r="AB13" s="43">
        <v>0.06</v>
      </c>
      <c r="AC13" s="43">
        <v>0.36</v>
      </c>
      <c r="AD13" s="43">
        <v>7.0000000000000007E-2</v>
      </c>
      <c r="AE13" s="43">
        <v>0.32</v>
      </c>
      <c r="AF13" s="43">
        <v>0.11</v>
      </c>
      <c r="AG13" s="43">
        <v>0.17</v>
      </c>
      <c r="AH13" s="44">
        <v>0.16</v>
      </c>
      <c r="AI13" s="43">
        <v>0.18</v>
      </c>
      <c r="AJ13" s="43">
        <v>0.09</v>
      </c>
      <c r="AK13" s="43">
        <v>0.11</v>
      </c>
      <c r="AL13" s="43">
        <v>0.13</v>
      </c>
      <c r="AM13" s="43">
        <v>0.24</v>
      </c>
      <c r="AN13" s="43">
        <v>0.22</v>
      </c>
      <c r="AO13" s="44">
        <v>0.19</v>
      </c>
      <c r="AP13" s="44">
        <v>0.18</v>
      </c>
      <c r="AQ13" s="44">
        <v>0.27</v>
      </c>
      <c r="AR13" s="44">
        <v>0.21</v>
      </c>
    </row>
    <row r="14" spans="2:44" ht="15" customHeight="1" x14ac:dyDescent="0.25">
      <c r="C14" s="45">
        <v>2018</v>
      </c>
      <c r="D14" s="45" t="s">
        <v>60</v>
      </c>
      <c r="E14" s="45"/>
      <c r="F14" s="46">
        <v>0.6</v>
      </c>
      <c r="G14" s="46">
        <v>0.65</v>
      </c>
      <c r="H14" s="46">
        <v>0.59</v>
      </c>
      <c r="I14" s="46">
        <v>0.93</v>
      </c>
      <c r="J14" s="46">
        <v>0.96</v>
      </c>
      <c r="K14" s="46">
        <v>0.56000000000000005</v>
      </c>
      <c r="L14" s="46">
        <v>0.65</v>
      </c>
      <c r="M14" s="46">
        <v>0.74</v>
      </c>
      <c r="N14" s="47">
        <v>0.69</v>
      </c>
      <c r="O14" s="46">
        <v>0.88</v>
      </c>
      <c r="P14" s="46">
        <v>0.6</v>
      </c>
      <c r="Q14" s="46">
        <v>0.81</v>
      </c>
      <c r="R14" s="47">
        <v>0.72</v>
      </c>
      <c r="S14" s="46">
        <v>0.72</v>
      </c>
      <c r="T14" s="46">
        <v>0.77</v>
      </c>
      <c r="U14" s="46">
        <v>1</v>
      </c>
      <c r="V14" s="46">
        <v>0.81</v>
      </c>
      <c r="W14" s="46">
        <v>0.73</v>
      </c>
      <c r="X14" s="46">
        <v>0.81</v>
      </c>
      <c r="Y14" s="46">
        <v>0.72</v>
      </c>
      <c r="Z14" s="47">
        <v>0.79</v>
      </c>
      <c r="AA14" s="46">
        <v>0.73</v>
      </c>
      <c r="AB14" s="46">
        <v>0.63</v>
      </c>
      <c r="AC14" s="46">
        <v>0.92</v>
      </c>
      <c r="AD14" s="46">
        <v>0.63</v>
      </c>
      <c r="AE14" s="46">
        <v>0.77</v>
      </c>
      <c r="AF14" s="46">
        <v>0.69</v>
      </c>
      <c r="AG14" s="46">
        <v>0.68</v>
      </c>
      <c r="AH14" s="47">
        <v>0.71</v>
      </c>
      <c r="AI14" s="46">
        <v>0.88</v>
      </c>
      <c r="AJ14" s="46">
        <v>0.42</v>
      </c>
      <c r="AK14" s="46">
        <v>0.81</v>
      </c>
      <c r="AL14" s="46">
        <v>0.94</v>
      </c>
      <c r="AM14" s="46">
        <v>0.86</v>
      </c>
      <c r="AN14" s="46">
        <v>0.9</v>
      </c>
      <c r="AO14" s="47">
        <v>0.84</v>
      </c>
      <c r="AP14" s="48">
        <v>0.74</v>
      </c>
      <c r="AQ14" s="48">
        <v>0.77</v>
      </c>
      <c r="AR14" s="48">
        <v>0.75</v>
      </c>
    </row>
    <row r="15" spans="2:44" ht="15" customHeight="1" x14ac:dyDescent="0.25">
      <c r="C15" s="45">
        <v>2018</v>
      </c>
      <c r="D15" s="45" t="s">
        <v>61</v>
      </c>
      <c r="E15" s="45"/>
      <c r="F15" s="46">
        <v>0.54</v>
      </c>
      <c r="G15" s="46">
        <v>0.43</v>
      </c>
      <c r="H15" s="46">
        <v>0.46</v>
      </c>
      <c r="I15" s="46">
        <v>0.57999999999999996</v>
      </c>
      <c r="J15" s="46">
        <v>0.76</v>
      </c>
      <c r="K15" s="46">
        <v>0.32</v>
      </c>
      <c r="L15" s="46">
        <v>0.52</v>
      </c>
      <c r="M15" s="46">
        <v>0.42</v>
      </c>
      <c r="N15" s="47">
        <v>0.49</v>
      </c>
      <c r="O15" s="46">
        <v>0.54</v>
      </c>
      <c r="P15" s="46">
        <v>0.39</v>
      </c>
      <c r="Q15" s="46">
        <v>0.43</v>
      </c>
      <c r="R15" s="47">
        <v>0.44</v>
      </c>
      <c r="S15" s="46">
        <v>0.54</v>
      </c>
      <c r="T15" s="46">
        <v>0.54</v>
      </c>
      <c r="U15" s="46">
        <v>0.87</v>
      </c>
      <c r="V15" s="46">
        <v>0.46</v>
      </c>
      <c r="W15" s="46">
        <v>0.57999999999999996</v>
      </c>
      <c r="X15" s="46">
        <v>0.54</v>
      </c>
      <c r="Y15" s="46">
        <v>0.53</v>
      </c>
      <c r="Z15" s="47">
        <v>0.55000000000000004</v>
      </c>
      <c r="AA15" s="46">
        <v>0.62</v>
      </c>
      <c r="AB15" s="46">
        <v>0.56999999999999995</v>
      </c>
      <c r="AC15" s="46">
        <v>0.56000000000000005</v>
      </c>
      <c r="AD15" s="46">
        <v>0.56000000000000005</v>
      </c>
      <c r="AE15" s="46">
        <v>0.45</v>
      </c>
      <c r="AF15" s="46">
        <v>0.57999999999999996</v>
      </c>
      <c r="AG15" s="46">
        <v>0.51</v>
      </c>
      <c r="AH15" s="47">
        <v>0.55000000000000004</v>
      </c>
      <c r="AI15" s="46">
        <v>0.7</v>
      </c>
      <c r="AJ15" s="46">
        <v>0.33</v>
      </c>
      <c r="AK15" s="46">
        <v>0.7</v>
      </c>
      <c r="AL15" s="46">
        <v>0.81</v>
      </c>
      <c r="AM15" s="46">
        <v>0.62</v>
      </c>
      <c r="AN15" s="46">
        <v>0.68</v>
      </c>
      <c r="AO15" s="47">
        <v>0.65</v>
      </c>
      <c r="AP15" s="48">
        <v>0.56000000000000005</v>
      </c>
      <c r="AQ15" s="48">
        <v>0.5</v>
      </c>
      <c r="AR15" s="48">
        <v>0.54</v>
      </c>
    </row>
    <row r="16" spans="2:44" ht="30" customHeight="1" x14ac:dyDescent="0.25">
      <c r="C16" s="49" t="s">
        <v>62</v>
      </c>
      <c r="D16" s="49"/>
      <c r="E16" s="49"/>
      <c r="F16" s="50">
        <v>0</v>
      </c>
      <c r="G16" s="50">
        <v>-0.02</v>
      </c>
      <c r="H16" s="50">
        <v>0.08</v>
      </c>
      <c r="I16" s="50">
        <v>0.03</v>
      </c>
      <c r="J16" s="50">
        <v>0.09</v>
      </c>
      <c r="K16" s="50" t="s">
        <v>63</v>
      </c>
      <c r="L16" s="50">
        <v>0.06</v>
      </c>
      <c r="M16" s="50" t="s">
        <v>63</v>
      </c>
      <c r="N16" s="51">
        <v>0.03</v>
      </c>
      <c r="O16" s="50">
        <v>0.15</v>
      </c>
      <c r="P16" s="50" t="s">
        <v>63</v>
      </c>
      <c r="Q16" s="50">
        <v>0.14000000000000001</v>
      </c>
      <c r="R16" s="51">
        <v>0.14000000000000001</v>
      </c>
      <c r="S16" s="50">
        <v>0.12</v>
      </c>
      <c r="T16" s="50">
        <v>0.17</v>
      </c>
      <c r="U16" s="50" t="s">
        <v>63</v>
      </c>
      <c r="V16" s="50">
        <v>0.13</v>
      </c>
      <c r="W16" s="50">
        <v>0.01</v>
      </c>
      <c r="X16" s="50">
        <v>0.01</v>
      </c>
      <c r="Y16" s="50">
        <v>0.04</v>
      </c>
      <c r="Z16" s="51">
        <v>7.0000000000000007E-2</v>
      </c>
      <c r="AA16" s="50" t="s">
        <v>63</v>
      </c>
      <c r="AB16" s="50">
        <v>0.05</v>
      </c>
      <c r="AC16" s="50" t="s">
        <v>63</v>
      </c>
      <c r="AD16" s="50">
        <v>-7.0000000000000007E-2</v>
      </c>
      <c r="AE16" s="50">
        <v>0.01</v>
      </c>
      <c r="AF16" s="50">
        <v>0.03</v>
      </c>
      <c r="AG16" s="50" t="s">
        <v>63</v>
      </c>
      <c r="AH16" s="51">
        <v>0.03</v>
      </c>
      <c r="AI16" s="50">
        <v>-0.02</v>
      </c>
      <c r="AJ16" s="50">
        <v>0.03</v>
      </c>
      <c r="AK16" s="50" t="s">
        <v>63</v>
      </c>
      <c r="AL16" s="50">
        <v>7.0000000000000007E-2</v>
      </c>
      <c r="AM16" s="50">
        <v>0</v>
      </c>
      <c r="AN16" s="50">
        <v>0.09</v>
      </c>
      <c r="AO16" s="51">
        <v>0.06</v>
      </c>
      <c r="AP16" s="52">
        <v>0.05</v>
      </c>
      <c r="AQ16" s="52">
        <v>7.0000000000000007E-2</v>
      </c>
      <c r="AR16" s="52">
        <v>0.06</v>
      </c>
    </row>
    <row r="17" spans="1:44" ht="15" customHeight="1" x14ac:dyDescent="0.25">
      <c r="C17" s="45">
        <v>2017</v>
      </c>
      <c r="D17" s="45" t="s">
        <v>60</v>
      </c>
      <c r="E17" s="45"/>
      <c r="F17" s="46">
        <v>0.48</v>
      </c>
      <c r="G17" s="46">
        <v>0.43</v>
      </c>
      <c r="H17" s="46">
        <v>0.56999999999999995</v>
      </c>
      <c r="I17" s="46">
        <v>0.45</v>
      </c>
      <c r="J17" s="46">
        <v>0.72</v>
      </c>
      <c r="K17" s="46" t="s">
        <v>63</v>
      </c>
      <c r="L17" s="46">
        <v>0.56000000000000005</v>
      </c>
      <c r="M17" s="46" t="s">
        <v>63</v>
      </c>
      <c r="N17" s="47">
        <v>0.51</v>
      </c>
      <c r="O17" s="46">
        <v>0.65</v>
      </c>
      <c r="P17" s="46" t="s">
        <v>63</v>
      </c>
      <c r="Q17" s="46">
        <v>0.62</v>
      </c>
      <c r="R17" s="47">
        <v>0.63</v>
      </c>
      <c r="S17" s="46">
        <v>0.76</v>
      </c>
      <c r="T17" s="46">
        <v>0.56999999999999995</v>
      </c>
      <c r="U17" s="46" t="s">
        <v>63</v>
      </c>
      <c r="V17" s="46">
        <v>0.53</v>
      </c>
      <c r="W17" s="46">
        <v>0.64</v>
      </c>
      <c r="X17" s="46">
        <v>0.49</v>
      </c>
      <c r="Y17" s="46">
        <v>0.34</v>
      </c>
      <c r="Z17" s="47">
        <v>0.49</v>
      </c>
      <c r="AA17" s="46" t="s">
        <v>63</v>
      </c>
      <c r="AB17" s="46">
        <v>0.81</v>
      </c>
      <c r="AC17" s="46" t="s">
        <v>63</v>
      </c>
      <c r="AD17" s="46">
        <v>0.26</v>
      </c>
      <c r="AE17" s="46">
        <v>0.62</v>
      </c>
      <c r="AF17" s="46">
        <v>0.45</v>
      </c>
      <c r="AG17" s="46" t="s">
        <v>63</v>
      </c>
      <c r="AH17" s="47">
        <v>0.56000000000000005</v>
      </c>
      <c r="AI17" s="46">
        <v>0.62</v>
      </c>
      <c r="AJ17" s="46">
        <v>0.64</v>
      </c>
      <c r="AK17" s="46" t="s">
        <v>63</v>
      </c>
      <c r="AL17" s="46">
        <v>0.65</v>
      </c>
      <c r="AM17" s="46">
        <v>0.44</v>
      </c>
      <c r="AN17" s="46">
        <v>0.43</v>
      </c>
      <c r="AO17" s="47">
        <v>0.53</v>
      </c>
      <c r="AP17" s="48">
        <v>0.56999999999999995</v>
      </c>
      <c r="AQ17" s="48">
        <v>0.44</v>
      </c>
      <c r="AR17" s="48">
        <v>0.53</v>
      </c>
    </row>
    <row r="18" spans="1:44" ht="15" customHeight="1" x14ac:dyDescent="0.25">
      <c r="C18" s="45">
        <v>2017</v>
      </c>
      <c r="D18" s="45" t="s">
        <v>61</v>
      </c>
      <c r="E18" s="53"/>
      <c r="F18" s="54">
        <v>0.48</v>
      </c>
      <c r="G18" s="54">
        <v>0.45</v>
      </c>
      <c r="H18" s="54">
        <v>0.49</v>
      </c>
      <c r="I18" s="54">
        <v>0.42</v>
      </c>
      <c r="J18" s="54">
        <v>0.63</v>
      </c>
      <c r="K18" s="54" t="s">
        <v>63</v>
      </c>
      <c r="L18" s="54">
        <v>0.5</v>
      </c>
      <c r="M18" s="54" t="s">
        <v>63</v>
      </c>
      <c r="N18" s="55">
        <v>0.48</v>
      </c>
      <c r="O18" s="54">
        <v>0.5</v>
      </c>
      <c r="P18" s="54" t="s">
        <v>63</v>
      </c>
      <c r="Q18" s="54">
        <v>0.48</v>
      </c>
      <c r="R18" s="55">
        <v>0.49</v>
      </c>
      <c r="S18" s="54">
        <v>0.64</v>
      </c>
      <c r="T18" s="54">
        <v>0.4</v>
      </c>
      <c r="U18" s="54" t="s">
        <v>63</v>
      </c>
      <c r="V18" s="54">
        <v>0.4</v>
      </c>
      <c r="W18" s="54">
        <v>0.63</v>
      </c>
      <c r="X18" s="54">
        <v>0.48</v>
      </c>
      <c r="Y18" s="54">
        <v>0.3</v>
      </c>
      <c r="Z18" s="55">
        <v>0.42</v>
      </c>
      <c r="AA18" s="54" t="s">
        <v>63</v>
      </c>
      <c r="AB18" s="54">
        <v>0.76</v>
      </c>
      <c r="AC18" s="54" t="s">
        <v>63</v>
      </c>
      <c r="AD18" s="54">
        <v>0.33</v>
      </c>
      <c r="AE18" s="54">
        <v>0.61</v>
      </c>
      <c r="AF18" s="54">
        <v>0.42</v>
      </c>
      <c r="AG18" s="54" t="s">
        <v>63</v>
      </c>
      <c r="AH18" s="55">
        <v>0.53</v>
      </c>
      <c r="AI18" s="54">
        <v>0.64</v>
      </c>
      <c r="AJ18" s="54">
        <v>0.61</v>
      </c>
      <c r="AK18" s="54" t="s">
        <v>63</v>
      </c>
      <c r="AL18" s="54">
        <v>0.57999999999999996</v>
      </c>
      <c r="AM18" s="54">
        <v>0.44</v>
      </c>
      <c r="AN18" s="54">
        <v>0.34</v>
      </c>
      <c r="AO18" s="55">
        <v>0.47</v>
      </c>
      <c r="AP18" s="48">
        <v>0.52</v>
      </c>
      <c r="AQ18" s="48">
        <v>0.37</v>
      </c>
      <c r="AR18" s="48">
        <v>0.47</v>
      </c>
    </row>
    <row r="19" spans="1:44" ht="29.25" customHeight="1" x14ac:dyDescent="0.25">
      <c r="C19" s="49" t="s">
        <v>64</v>
      </c>
      <c r="D19" s="49"/>
      <c r="E19" s="49"/>
      <c r="F19" s="50">
        <v>0.09</v>
      </c>
      <c r="G19" s="50">
        <v>-0.01</v>
      </c>
      <c r="H19" s="50">
        <v>0.06</v>
      </c>
      <c r="I19" s="50">
        <v>0.11</v>
      </c>
      <c r="J19" s="50">
        <v>0.06</v>
      </c>
      <c r="K19" s="50" t="s">
        <v>63</v>
      </c>
      <c r="L19" s="50">
        <v>-0.05</v>
      </c>
      <c r="M19" s="50" t="s">
        <v>63</v>
      </c>
      <c r="N19" s="51">
        <v>0.05</v>
      </c>
      <c r="O19" s="50">
        <v>0.09</v>
      </c>
      <c r="P19" s="50" t="s">
        <v>63</v>
      </c>
      <c r="Q19" s="50">
        <v>-0.13</v>
      </c>
      <c r="R19" s="51">
        <v>0.02</v>
      </c>
      <c r="S19" s="50">
        <v>0.01</v>
      </c>
      <c r="T19" s="50">
        <v>-7.0000000000000007E-2</v>
      </c>
      <c r="U19" s="50" t="s">
        <v>63</v>
      </c>
      <c r="V19" s="50" t="s">
        <v>63</v>
      </c>
      <c r="W19" s="50" t="s">
        <v>63</v>
      </c>
      <c r="X19" s="50">
        <v>-7.0000000000000007E-2</v>
      </c>
      <c r="Y19" s="50">
        <v>0.04</v>
      </c>
      <c r="Z19" s="51">
        <v>-0.02</v>
      </c>
      <c r="AA19" s="50" t="s">
        <v>63</v>
      </c>
      <c r="AB19" s="50">
        <v>0.28000000000000003</v>
      </c>
      <c r="AC19" s="50" t="s">
        <v>63</v>
      </c>
      <c r="AD19" s="50">
        <v>0.22</v>
      </c>
      <c r="AE19" s="50">
        <v>-0.06</v>
      </c>
      <c r="AF19" s="50">
        <v>0.06</v>
      </c>
      <c r="AG19" s="50" t="s">
        <v>63</v>
      </c>
      <c r="AH19" s="51">
        <v>0.14000000000000001</v>
      </c>
      <c r="AI19" s="50" t="s">
        <v>63</v>
      </c>
      <c r="AJ19" s="50">
        <v>-0.02</v>
      </c>
      <c r="AK19" s="50">
        <v>-0.08</v>
      </c>
      <c r="AL19" s="50" t="s">
        <v>63</v>
      </c>
      <c r="AM19" s="50">
        <v>0.01</v>
      </c>
      <c r="AN19" s="50">
        <v>0.06</v>
      </c>
      <c r="AO19" s="51">
        <v>0.04</v>
      </c>
      <c r="AP19" s="52">
        <v>0.02</v>
      </c>
      <c r="AQ19" s="52">
        <v>0.06</v>
      </c>
      <c r="AR19" s="52">
        <v>0.04</v>
      </c>
    </row>
    <row r="20" spans="1:44" ht="15" customHeight="1" x14ac:dyDescent="0.25">
      <c r="C20" s="45">
        <v>2016</v>
      </c>
      <c r="D20" s="45" t="s">
        <v>60</v>
      </c>
      <c r="E20" s="56"/>
      <c r="F20" s="46">
        <v>0.64</v>
      </c>
      <c r="G20" s="46">
        <v>0.5</v>
      </c>
      <c r="H20" s="46">
        <v>0.53</v>
      </c>
      <c r="I20" s="46">
        <v>0.39</v>
      </c>
      <c r="J20" s="46">
        <v>0.69</v>
      </c>
      <c r="K20" s="46" t="s">
        <v>63</v>
      </c>
      <c r="L20" s="46">
        <v>0.51</v>
      </c>
      <c r="M20" s="46" t="s">
        <v>63</v>
      </c>
      <c r="N20" s="47">
        <v>0.56000000000000005</v>
      </c>
      <c r="O20" s="46">
        <v>0.74</v>
      </c>
      <c r="P20" s="46" t="s">
        <v>63</v>
      </c>
      <c r="Q20" s="46">
        <v>0.35</v>
      </c>
      <c r="R20" s="47">
        <v>0.48</v>
      </c>
      <c r="S20" s="46">
        <v>0.52</v>
      </c>
      <c r="T20" s="46">
        <v>0.34</v>
      </c>
      <c r="U20" s="46" t="s">
        <v>63</v>
      </c>
      <c r="V20" s="46" t="s">
        <v>63</v>
      </c>
      <c r="W20" s="46" t="s">
        <v>63</v>
      </c>
      <c r="X20" s="46">
        <v>0.37</v>
      </c>
      <c r="Y20" s="46">
        <v>0.4</v>
      </c>
      <c r="Z20" s="47">
        <v>0.4</v>
      </c>
      <c r="AA20" s="46" t="s">
        <v>63</v>
      </c>
      <c r="AB20" s="46">
        <v>0.8</v>
      </c>
      <c r="AC20" s="46" t="s">
        <v>63</v>
      </c>
      <c r="AD20" s="46">
        <v>0.67</v>
      </c>
      <c r="AE20" s="46">
        <v>0.55000000000000004</v>
      </c>
      <c r="AF20" s="46">
        <v>0.56999999999999995</v>
      </c>
      <c r="AG20" s="46" t="s">
        <v>63</v>
      </c>
      <c r="AH20" s="47">
        <v>0.6</v>
      </c>
      <c r="AI20" s="46" t="s">
        <v>63</v>
      </c>
      <c r="AJ20" s="46">
        <v>0.65</v>
      </c>
      <c r="AK20" s="46">
        <v>0.33</v>
      </c>
      <c r="AL20" s="46" t="s">
        <v>63</v>
      </c>
      <c r="AM20" s="46">
        <v>0.46</v>
      </c>
      <c r="AN20" s="46">
        <v>0.54</v>
      </c>
      <c r="AO20" s="47">
        <v>0.52</v>
      </c>
      <c r="AP20" s="48">
        <v>0.53</v>
      </c>
      <c r="AQ20" s="48">
        <v>0.44</v>
      </c>
      <c r="AR20" s="48">
        <v>0.5</v>
      </c>
    </row>
    <row r="21" spans="1:44" ht="15" customHeight="1" thickBot="1" x14ac:dyDescent="0.3">
      <c r="C21" s="57">
        <v>2016</v>
      </c>
      <c r="D21" s="57" t="s">
        <v>61</v>
      </c>
      <c r="E21" s="58"/>
      <c r="F21" s="59">
        <v>0.55000000000000004</v>
      </c>
      <c r="G21" s="59">
        <v>0.51</v>
      </c>
      <c r="H21" s="59">
        <v>0.47</v>
      </c>
      <c r="I21" s="59">
        <v>0.28000000000000003</v>
      </c>
      <c r="J21" s="59">
        <v>0.63</v>
      </c>
      <c r="K21" s="59" t="s">
        <v>63</v>
      </c>
      <c r="L21" s="59">
        <v>0.56000000000000005</v>
      </c>
      <c r="M21" s="59" t="s">
        <v>63</v>
      </c>
      <c r="N21" s="60">
        <v>0.51</v>
      </c>
      <c r="O21" s="59">
        <v>0.65</v>
      </c>
      <c r="P21" s="59" t="s">
        <v>63</v>
      </c>
      <c r="Q21" s="59">
        <v>0.48</v>
      </c>
      <c r="R21" s="60">
        <v>0.46</v>
      </c>
      <c r="S21" s="59">
        <v>0.51</v>
      </c>
      <c r="T21" s="59">
        <v>0.41</v>
      </c>
      <c r="U21" s="59" t="s">
        <v>63</v>
      </c>
      <c r="V21" s="59" t="s">
        <v>63</v>
      </c>
      <c r="W21" s="59" t="s">
        <v>63</v>
      </c>
      <c r="X21" s="59">
        <v>0.44</v>
      </c>
      <c r="Y21" s="59">
        <v>0.36</v>
      </c>
      <c r="Z21" s="60">
        <v>0.42</v>
      </c>
      <c r="AA21" s="59" t="s">
        <v>63</v>
      </c>
      <c r="AB21" s="59">
        <v>0.52</v>
      </c>
      <c r="AC21" s="59" t="s">
        <v>63</v>
      </c>
      <c r="AD21" s="59">
        <v>0.45</v>
      </c>
      <c r="AE21" s="59">
        <v>0.61</v>
      </c>
      <c r="AF21" s="59">
        <v>0.51</v>
      </c>
      <c r="AG21" s="59" t="s">
        <v>63</v>
      </c>
      <c r="AH21" s="60">
        <v>0.46</v>
      </c>
      <c r="AI21" s="59" t="s">
        <v>63</v>
      </c>
      <c r="AJ21" s="59">
        <v>0.67</v>
      </c>
      <c r="AK21" s="59">
        <v>0.41</v>
      </c>
      <c r="AL21" s="59" t="s">
        <v>63</v>
      </c>
      <c r="AM21" s="59">
        <v>0.45</v>
      </c>
      <c r="AN21" s="59">
        <v>0.48</v>
      </c>
      <c r="AO21" s="60">
        <v>0.48</v>
      </c>
      <c r="AP21" s="61">
        <v>0.51</v>
      </c>
      <c r="AQ21" s="61">
        <v>0.38</v>
      </c>
      <c r="AR21" s="61">
        <v>0.46</v>
      </c>
    </row>
    <row r="22" spans="1:44" ht="15" customHeight="1" x14ac:dyDescent="0.25">
      <c r="A22" s="21"/>
      <c r="D22" s="21" t="s">
        <v>463</v>
      </c>
      <c r="E22" s="62" t="s">
        <v>53</v>
      </c>
      <c r="F22" s="62">
        <v>0.6</v>
      </c>
      <c r="G22" s="62">
        <v>0.7</v>
      </c>
      <c r="H22" s="62">
        <v>0.63</v>
      </c>
      <c r="I22" s="62">
        <v>0.98</v>
      </c>
      <c r="J22" s="62">
        <v>0.96</v>
      </c>
      <c r="K22" s="62">
        <v>0.65</v>
      </c>
      <c r="L22" s="62">
        <v>0.67</v>
      </c>
      <c r="M22" s="62">
        <v>0.8</v>
      </c>
      <c r="N22" s="63">
        <v>0.73</v>
      </c>
      <c r="O22" s="62">
        <v>0.89</v>
      </c>
      <c r="P22" s="62">
        <v>0.67</v>
      </c>
      <c r="Q22" s="62">
        <v>0.89</v>
      </c>
      <c r="R22" s="63">
        <v>0.78</v>
      </c>
      <c r="S22" s="62">
        <v>0.7</v>
      </c>
      <c r="T22" s="62">
        <v>0.74</v>
      </c>
      <c r="U22" s="62">
        <v>1</v>
      </c>
      <c r="V22" s="62">
        <v>0.86</v>
      </c>
      <c r="W22" s="62">
        <v>0.81</v>
      </c>
      <c r="X22" s="62">
        <v>0.86</v>
      </c>
      <c r="Y22" s="62">
        <v>0.8</v>
      </c>
      <c r="Z22" s="63">
        <v>0.83</v>
      </c>
      <c r="AA22" s="62">
        <v>0.7</v>
      </c>
      <c r="AB22" s="62">
        <v>0.7</v>
      </c>
      <c r="AC22" s="62">
        <v>0.96</v>
      </c>
      <c r="AD22" s="62">
        <v>0.74</v>
      </c>
      <c r="AE22" s="62">
        <v>0.78</v>
      </c>
      <c r="AF22" s="62">
        <v>0.74</v>
      </c>
      <c r="AG22" s="62">
        <v>0.65</v>
      </c>
      <c r="AH22" s="63">
        <v>0.74</v>
      </c>
      <c r="AI22" s="62">
        <v>0.81</v>
      </c>
      <c r="AJ22" s="62">
        <v>0.44</v>
      </c>
      <c r="AK22" s="62">
        <v>0.89</v>
      </c>
      <c r="AL22" s="62">
        <v>0.96</v>
      </c>
      <c r="AM22" s="62">
        <v>0.83</v>
      </c>
      <c r="AN22" s="62">
        <v>0.9</v>
      </c>
      <c r="AO22" s="63">
        <v>0.84</v>
      </c>
      <c r="AP22" s="63">
        <v>0.76</v>
      </c>
      <c r="AQ22" s="63">
        <v>0.82</v>
      </c>
      <c r="AR22" s="63">
        <v>0.78</v>
      </c>
    </row>
    <row r="23" spans="1:44" ht="15" customHeight="1" x14ac:dyDescent="0.25">
      <c r="A23" s="64"/>
      <c r="D23" s="64" t="s">
        <v>157</v>
      </c>
      <c r="E23" s="65" t="s">
        <v>53</v>
      </c>
      <c r="F23" s="65">
        <v>0.06</v>
      </c>
      <c r="G23" s="65">
        <v>0.27</v>
      </c>
      <c r="H23" s="65">
        <v>0.17</v>
      </c>
      <c r="I23" s="65">
        <v>0.4</v>
      </c>
      <c r="J23" s="65">
        <v>0.2</v>
      </c>
      <c r="K23" s="65">
        <v>0.33</v>
      </c>
      <c r="L23" s="65">
        <v>0.15</v>
      </c>
      <c r="M23" s="65">
        <v>0.38</v>
      </c>
      <c r="N23" s="66">
        <v>0.24</v>
      </c>
      <c r="O23" s="65">
        <v>0.35</v>
      </c>
      <c r="P23" s="65">
        <v>0.28000000000000003</v>
      </c>
      <c r="Q23" s="65">
        <v>0.46</v>
      </c>
      <c r="R23" s="66">
        <v>0.34</v>
      </c>
      <c r="S23" s="65">
        <v>0.16</v>
      </c>
      <c r="T23" s="65">
        <v>0.2</v>
      </c>
      <c r="U23" s="65">
        <v>0.13</v>
      </c>
      <c r="V23" s="65">
        <v>0.4</v>
      </c>
      <c r="W23" s="65">
        <v>0.23</v>
      </c>
      <c r="X23" s="65">
        <v>0.32</v>
      </c>
      <c r="Y23" s="65">
        <v>0.27</v>
      </c>
      <c r="Z23" s="66">
        <v>0.28000000000000003</v>
      </c>
      <c r="AA23" s="65">
        <v>0.08</v>
      </c>
      <c r="AB23" s="65">
        <v>0.13</v>
      </c>
      <c r="AC23" s="65">
        <v>0.4</v>
      </c>
      <c r="AD23" s="65">
        <v>0.18</v>
      </c>
      <c r="AE23" s="65">
        <v>0.33</v>
      </c>
      <c r="AF23" s="65">
        <v>0.16</v>
      </c>
      <c r="AG23" s="65">
        <v>0.14000000000000001</v>
      </c>
      <c r="AH23" s="66">
        <v>0.19</v>
      </c>
      <c r="AI23" s="65">
        <v>0.11</v>
      </c>
      <c r="AJ23" s="65">
        <v>0.11</v>
      </c>
      <c r="AK23" s="65">
        <v>0.19</v>
      </c>
      <c r="AL23" s="65">
        <v>0.15</v>
      </c>
      <c r="AM23" s="65">
        <v>0.21</v>
      </c>
      <c r="AN23" s="65">
        <v>0.22</v>
      </c>
      <c r="AO23" s="66">
        <v>0.19</v>
      </c>
      <c r="AP23" s="66">
        <v>0.2</v>
      </c>
      <c r="AQ23" s="66">
        <v>0.32</v>
      </c>
      <c r="AR23" s="66">
        <v>0.24</v>
      </c>
    </row>
    <row r="24" spans="1:44" ht="15" customHeight="1" x14ac:dyDescent="0.25">
      <c r="D24" s="21" t="s">
        <v>158</v>
      </c>
      <c r="E24" s="21"/>
      <c r="F24" s="62">
        <v>0.59</v>
      </c>
      <c r="G24" s="62">
        <v>0.56999999999999995</v>
      </c>
      <c r="H24" s="62">
        <v>0.55000000000000004</v>
      </c>
      <c r="I24" s="62">
        <v>0.86</v>
      </c>
      <c r="J24" s="62">
        <v>0.95</v>
      </c>
      <c r="K24" s="62">
        <v>0.45</v>
      </c>
      <c r="L24" s="62">
        <v>0.62</v>
      </c>
      <c r="M24" s="62">
        <v>0.67</v>
      </c>
      <c r="N24" s="63">
        <v>0.64</v>
      </c>
      <c r="O24" s="62">
        <v>0.86</v>
      </c>
      <c r="P24" s="62">
        <v>0.52</v>
      </c>
      <c r="Q24" s="62">
        <v>0.71</v>
      </c>
      <c r="R24" s="63">
        <v>0.65</v>
      </c>
      <c r="S24" s="62">
        <v>0.74</v>
      </c>
      <c r="T24" s="62">
        <v>0.81</v>
      </c>
      <c r="U24" s="62">
        <v>1</v>
      </c>
      <c r="V24" s="62">
        <v>0.75</v>
      </c>
      <c r="W24" s="62">
        <v>0.62</v>
      </c>
      <c r="X24" s="62">
        <v>0.73</v>
      </c>
      <c r="Y24" s="62">
        <v>0.62</v>
      </c>
      <c r="Z24" s="63">
        <v>0.74</v>
      </c>
      <c r="AA24" s="62">
        <v>0.76</v>
      </c>
      <c r="AB24" s="62">
        <v>0.52</v>
      </c>
      <c r="AC24" s="62">
        <v>0.86</v>
      </c>
      <c r="AD24" s="62">
        <v>0.48</v>
      </c>
      <c r="AE24" s="62">
        <v>0.76</v>
      </c>
      <c r="AF24" s="62">
        <v>0.62</v>
      </c>
      <c r="AG24" s="62">
        <v>0.71</v>
      </c>
      <c r="AH24" s="63">
        <v>0.68</v>
      </c>
      <c r="AI24" s="62">
        <v>0.95</v>
      </c>
      <c r="AJ24" s="62">
        <v>0.38</v>
      </c>
      <c r="AK24" s="62">
        <v>0.71</v>
      </c>
      <c r="AL24" s="62">
        <v>0.9</v>
      </c>
      <c r="AM24" s="62">
        <v>0.9</v>
      </c>
      <c r="AN24" s="62">
        <v>0.89</v>
      </c>
      <c r="AO24" s="63">
        <v>0.83</v>
      </c>
      <c r="AP24" s="63">
        <v>0.71</v>
      </c>
      <c r="AQ24" s="63">
        <v>0.71</v>
      </c>
      <c r="AR24" s="63">
        <v>0.71</v>
      </c>
    </row>
    <row r="25" spans="1:44" ht="15" customHeight="1" x14ac:dyDescent="0.25">
      <c r="D25" s="64" t="s">
        <v>159</v>
      </c>
      <c r="E25" s="64"/>
      <c r="F25" s="65">
        <v>0.05</v>
      </c>
      <c r="G25" s="65">
        <v>0.14000000000000001</v>
      </c>
      <c r="H25" s="65">
        <v>0.09</v>
      </c>
      <c r="I25" s="65">
        <v>0.28000000000000003</v>
      </c>
      <c r="J25" s="65">
        <v>0.19</v>
      </c>
      <c r="K25" s="65">
        <v>0.13</v>
      </c>
      <c r="L25" s="65">
        <v>0.1</v>
      </c>
      <c r="M25" s="65">
        <v>0.25</v>
      </c>
      <c r="N25" s="66">
        <v>0.15</v>
      </c>
      <c r="O25" s="65">
        <v>0.32</v>
      </c>
      <c r="P25" s="65">
        <v>0.13</v>
      </c>
      <c r="Q25" s="65">
        <v>0.28000000000000003</v>
      </c>
      <c r="R25" s="66">
        <v>0.21</v>
      </c>
      <c r="S25" s="65">
        <v>0.2</v>
      </c>
      <c r="T25" s="65">
        <v>0.27</v>
      </c>
      <c r="U25" s="65">
        <v>0.13</v>
      </c>
      <c r="V25" s="65">
        <v>0.28999999999999998</v>
      </c>
      <c r="W25" s="65">
        <v>0.04</v>
      </c>
      <c r="X25" s="65">
        <v>0.19</v>
      </c>
      <c r="Y25" s="65">
        <v>0.09</v>
      </c>
      <c r="Z25" s="66">
        <v>0.19</v>
      </c>
      <c r="AA25" s="65">
        <v>0.14000000000000001</v>
      </c>
      <c r="AB25" s="65">
        <v>-0.05</v>
      </c>
      <c r="AC25" s="65">
        <v>0.3</v>
      </c>
      <c r="AD25" s="65">
        <v>-0.08</v>
      </c>
      <c r="AE25" s="65">
        <v>0.31</v>
      </c>
      <c r="AF25" s="65">
        <v>0.04</v>
      </c>
      <c r="AG25" s="65">
        <v>0.2</v>
      </c>
      <c r="AH25" s="66">
        <v>0.13</v>
      </c>
      <c r="AI25" s="65">
        <v>0.25</v>
      </c>
      <c r="AJ25" s="65">
        <v>0.05</v>
      </c>
      <c r="AK25" s="65">
        <v>0.01</v>
      </c>
      <c r="AL25" s="65">
        <v>0.09</v>
      </c>
      <c r="AM25" s="65">
        <v>0.28000000000000003</v>
      </c>
      <c r="AN25" s="65">
        <v>0.21</v>
      </c>
      <c r="AO25" s="66">
        <v>0.18</v>
      </c>
      <c r="AP25" s="66">
        <v>0.15</v>
      </c>
      <c r="AQ25" s="66">
        <v>0.21</v>
      </c>
      <c r="AR25" s="66">
        <v>0.17</v>
      </c>
    </row>
  </sheetData>
  <mergeCells count="7">
    <mergeCell ref="AI6:AO6"/>
    <mergeCell ref="AP6:AR6"/>
    <mergeCell ref="C9:D9"/>
    <mergeCell ref="F6:N6"/>
    <mergeCell ref="O6:R6"/>
    <mergeCell ref="S6:Z6"/>
    <mergeCell ref="AA6:AH6"/>
  </mergeCells>
  <conditionalFormatting sqref="F23:AR25">
    <cfRule type="cellIs" dxfId="7" priority="0" operator="lessThan">
      <formula>0</formula>
    </cfRule>
  </conditionalFormatting>
  <conditionalFormatting sqref="F13:M13 O13:Q13 S13:Y13 AA13:AG13 AI13:AN13">
    <cfRule type="expression" dxfId="6" priority="1">
      <formula>F8=1</formula>
    </cfRule>
    <cfRule type="expression" dxfId="5" priority="1">
      <formula>F8=3</formula>
    </cfRule>
    <cfRule type="expression" dxfId="4" priority="1">
      <formula>F8=2</formula>
    </cfRule>
  </conditionalFormatting>
  <pageMargins left="0.25" right="0.25" top="0.5" bottom="0.5" header="0.5" footer="0.5"/>
  <pageSetup orientation="landscape" verticalDpi="597" r:id="rId1"/>
  <colBreaks count="4" manualBreakCount="4">
    <brk id="7" max="1048575" man="1"/>
    <brk id="18" max="1048575" man="1"/>
    <brk id="34" max="1048575" man="1"/>
    <brk id="44" max="104857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5"/>
  <sheetViews>
    <sheetView showGridLines="0" topLeftCell="A2" zoomScale="70" zoomScaleNormal="70" workbookViewId="0">
      <selection activeCell="O9" sqref="O9"/>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45" width="7" style="67" customWidth="1"/>
    <col min="46" max="46" width="9.140625" style="67"/>
    <col min="47" max="16384" width="9.140625" style="16"/>
  </cols>
  <sheetData>
    <row r="1" spans="2:45" ht="26.25" hidden="1" customHeight="1" x14ac:dyDescent="0.25">
      <c r="B1" s="17" t="s">
        <v>13</v>
      </c>
      <c r="C1" s="17"/>
      <c r="D1" s="17"/>
      <c r="E1" s="17">
        <f>COUNT(hrange1_1)</f>
        <v>33</v>
      </c>
    </row>
    <row r="2" spans="2:45" ht="15" customHeight="1" x14ac:dyDescent="0.25">
      <c r="B2" s="17"/>
      <c r="C2" s="17"/>
      <c r="D2" s="17"/>
      <c r="E2" s="17"/>
    </row>
    <row r="3" spans="2:45" ht="18" customHeight="1" x14ac:dyDescent="0.25">
      <c r="B3" s="18" t="s">
        <v>464</v>
      </c>
      <c r="C3" s="18"/>
      <c r="D3" s="18"/>
      <c r="E3" s="18"/>
      <c r="F3" s="68"/>
      <c r="G3" s="68"/>
      <c r="H3" s="68"/>
      <c r="I3" s="68"/>
    </row>
    <row r="4" spans="2:45" ht="15" customHeight="1" x14ac:dyDescent="0.25">
      <c r="E4" s="21" t="s">
        <v>15</v>
      </c>
      <c r="F4" s="67">
        <v>35</v>
      </c>
    </row>
    <row r="6" spans="2:45" ht="15" customHeight="1" x14ac:dyDescent="0.25">
      <c r="E6" s="23" t="s">
        <v>16</v>
      </c>
      <c r="F6" s="83" t="s">
        <v>353</v>
      </c>
      <c r="G6" s="83"/>
      <c r="H6" s="83"/>
      <c r="I6" s="83"/>
      <c r="J6" s="83"/>
      <c r="K6" s="83"/>
      <c r="L6" s="83"/>
      <c r="M6" s="83"/>
      <c r="N6" s="83"/>
      <c r="O6" s="83"/>
      <c r="P6" s="83"/>
      <c r="Q6" s="83"/>
      <c r="R6" s="83"/>
      <c r="S6" s="83"/>
      <c r="T6" s="84" t="s">
        <v>465</v>
      </c>
      <c r="U6" s="84"/>
      <c r="V6" s="84"/>
      <c r="W6" s="84"/>
      <c r="X6" s="84"/>
      <c r="Y6" s="84"/>
      <c r="Z6" s="84"/>
      <c r="AA6" s="84"/>
      <c r="AB6" s="84"/>
      <c r="AC6" s="83" t="s">
        <v>177</v>
      </c>
      <c r="AD6" s="83"/>
      <c r="AE6" s="83"/>
      <c r="AF6" s="83"/>
      <c r="AG6" s="83"/>
      <c r="AH6" s="83"/>
      <c r="AI6" s="83"/>
      <c r="AJ6" s="83"/>
      <c r="AK6" s="83"/>
      <c r="AL6" s="84" t="s">
        <v>415</v>
      </c>
      <c r="AM6" s="84"/>
      <c r="AN6" s="84"/>
      <c r="AO6" s="84"/>
      <c r="AP6" s="84"/>
      <c r="AQ6" s="86" t="s">
        <v>19</v>
      </c>
      <c r="AR6" s="87"/>
      <c r="AS6" s="88"/>
    </row>
    <row r="7" spans="2:45" ht="28.5" customHeight="1" x14ac:dyDescent="0.25">
      <c r="E7" s="23" t="s">
        <v>20</v>
      </c>
      <c r="F7" s="24" t="s">
        <v>466</v>
      </c>
      <c r="G7" s="24" t="s">
        <v>467</v>
      </c>
      <c r="H7" s="24" t="s">
        <v>468</v>
      </c>
      <c r="I7" s="24" t="s">
        <v>469</v>
      </c>
      <c r="J7" s="24" t="s">
        <v>469</v>
      </c>
      <c r="K7" s="24" t="s">
        <v>470</v>
      </c>
      <c r="L7" s="24" t="s">
        <v>470</v>
      </c>
      <c r="M7" s="24" t="s">
        <v>471</v>
      </c>
      <c r="N7" s="24" t="s">
        <v>472</v>
      </c>
      <c r="O7" s="24" t="s">
        <v>473</v>
      </c>
      <c r="P7" s="24" t="s">
        <v>474</v>
      </c>
      <c r="Q7" s="24" t="s">
        <v>475</v>
      </c>
      <c r="R7" s="24" t="s">
        <v>475</v>
      </c>
      <c r="S7" s="25"/>
      <c r="T7" s="26" t="s">
        <v>476</v>
      </c>
      <c r="U7" s="26" t="s">
        <v>477</v>
      </c>
      <c r="V7" s="26" t="s">
        <v>477</v>
      </c>
      <c r="W7" s="26" t="s">
        <v>478</v>
      </c>
      <c r="X7" s="26" t="s">
        <v>478</v>
      </c>
      <c r="Y7" s="26" t="s">
        <v>479</v>
      </c>
      <c r="Z7" s="26" t="s">
        <v>479</v>
      </c>
      <c r="AA7" s="26" t="s">
        <v>480</v>
      </c>
      <c r="AB7" s="27"/>
      <c r="AC7" s="24" t="s">
        <v>481</v>
      </c>
      <c r="AD7" s="24" t="s">
        <v>482</v>
      </c>
      <c r="AE7" s="24" t="s">
        <v>483</v>
      </c>
      <c r="AF7" s="24" t="s">
        <v>484</v>
      </c>
      <c r="AG7" s="24" t="s">
        <v>484</v>
      </c>
      <c r="AH7" s="24" t="s">
        <v>485</v>
      </c>
      <c r="AI7" s="24" t="s">
        <v>486</v>
      </c>
      <c r="AJ7" s="24" t="s">
        <v>487</v>
      </c>
      <c r="AK7" s="25"/>
      <c r="AL7" s="26" t="s">
        <v>488</v>
      </c>
      <c r="AM7" s="26" t="s">
        <v>489</v>
      </c>
      <c r="AN7" s="26" t="s">
        <v>490</v>
      </c>
      <c r="AO7" s="26" t="s">
        <v>491</v>
      </c>
      <c r="AP7" s="27"/>
      <c r="AQ7" s="33"/>
      <c r="AR7" s="33"/>
      <c r="AS7" s="33"/>
    </row>
    <row r="8" spans="2:45" ht="1.5" customHeight="1" x14ac:dyDescent="0.25">
      <c r="E8" s="23"/>
      <c r="F8" s="28" t="b">
        <f t="shared" ref="F8:R8" si="0">IF(RANK(F$13,hrange1_1)&lt;4,1,
IF(AND(RANK(F$13, hrange1_1,1)&lt;4,F$13&lt;0), 2,
IF(AND(RANK(F$13, hrange1_1,1)&lt;4, F$13&gt;=0), 3)))</f>
        <v>0</v>
      </c>
      <c r="G8" s="28" t="b">
        <f t="shared" si="0"/>
        <v>0</v>
      </c>
      <c r="H8" s="28">
        <f t="shared" si="0"/>
        <v>3</v>
      </c>
      <c r="I8" s="28" t="b">
        <f t="shared" si="0"/>
        <v>0</v>
      </c>
      <c r="J8" s="28" t="b">
        <f t="shared" si="0"/>
        <v>0</v>
      </c>
      <c r="K8" s="28" t="b">
        <f t="shared" si="0"/>
        <v>0</v>
      </c>
      <c r="L8" s="28" t="b">
        <f t="shared" si="0"/>
        <v>0</v>
      </c>
      <c r="M8" s="28" t="b">
        <f t="shared" si="0"/>
        <v>0</v>
      </c>
      <c r="N8" s="28" t="b">
        <f t="shared" si="0"/>
        <v>0</v>
      </c>
      <c r="O8" s="28">
        <f t="shared" si="0"/>
        <v>1</v>
      </c>
      <c r="P8" s="28" t="b">
        <f t="shared" si="0"/>
        <v>0</v>
      </c>
      <c r="Q8" s="28" t="b">
        <f t="shared" si="0"/>
        <v>0</v>
      </c>
      <c r="R8" s="28" t="b">
        <f t="shared" si="0"/>
        <v>0</v>
      </c>
      <c r="S8" s="25"/>
      <c r="T8" s="29" t="b">
        <f t="shared" ref="T8:AA8" si="1">IF(RANK(T$13,hrange1_1)&lt;4,1,
IF(AND(RANK(T$13, hrange1_1,1)&lt;4,T$13&lt;0), 2,
IF(AND(RANK(T$13, hrange1_1,1)&lt;4, T$13&gt;=0), 3)))</f>
        <v>0</v>
      </c>
      <c r="U8" s="29" t="b">
        <f t="shared" si="1"/>
        <v>0</v>
      </c>
      <c r="V8" s="29" t="b">
        <f t="shared" si="1"/>
        <v>0</v>
      </c>
      <c r="W8" s="29" t="b">
        <f t="shared" si="1"/>
        <v>0</v>
      </c>
      <c r="X8" s="29" t="b">
        <f t="shared" si="1"/>
        <v>0</v>
      </c>
      <c r="Y8" s="29" t="b">
        <f t="shared" si="1"/>
        <v>0</v>
      </c>
      <c r="Z8" s="29">
        <f t="shared" si="1"/>
        <v>1</v>
      </c>
      <c r="AA8" s="29">
        <f t="shared" si="1"/>
        <v>3</v>
      </c>
      <c r="AB8" s="27"/>
      <c r="AC8" s="28" t="b">
        <f t="shared" ref="AC8:AJ8" si="2">IF(RANK(AC$13,hrange1_1)&lt;4,1,
IF(AND(RANK(AC$13, hrange1_1,1)&lt;4,AC$13&lt;0), 2,
IF(AND(RANK(AC$13, hrange1_1,1)&lt;4, AC$13&gt;=0), 3)))</f>
        <v>0</v>
      </c>
      <c r="AD8" s="28" t="b">
        <f t="shared" si="2"/>
        <v>0</v>
      </c>
      <c r="AE8" s="28" t="b">
        <f t="shared" si="2"/>
        <v>0</v>
      </c>
      <c r="AF8" s="28" t="b">
        <f t="shared" si="2"/>
        <v>0</v>
      </c>
      <c r="AG8" s="28">
        <f t="shared" si="2"/>
        <v>1</v>
      </c>
      <c r="AH8" s="28" t="b">
        <f t="shared" si="2"/>
        <v>0</v>
      </c>
      <c r="AI8" s="28">
        <f t="shared" si="2"/>
        <v>2</v>
      </c>
      <c r="AJ8" s="28" t="b">
        <f t="shared" si="2"/>
        <v>0</v>
      </c>
      <c r="AK8" s="25"/>
      <c r="AL8" s="29" t="b">
        <f>IF(RANK(AL$13,hrange1_1)&lt;4,1,
IF(AND(RANK(AL$13, hrange1_1,1)&lt;4,AL$13&lt;0), 2,
IF(AND(RANK(AL$13, hrange1_1,1)&lt;4, AL$13&gt;=0), 3)))</f>
        <v>0</v>
      </c>
      <c r="AM8" s="29" t="b">
        <f>IF(RANK(AM$13,hrange1_1)&lt;4,1,
IF(AND(RANK(AM$13, hrange1_1,1)&lt;4,AM$13&lt;0), 2,
IF(AND(RANK(AM$13, hrange1_1,1)&lt;4, AM$13&gt;=0), 3)))</f>
        <v>0</v>
      </c>
      <c r="AN8" s="29" t="b">
        <f>IF(RANK(AN$13,hrange1_1)&lt;4,1,
IF(AND(RANK(AN$13, hrange1_1,1)&lt;4,AN$13&lt;0), 2,
IF(AND(RANK(AN$13, hrange1_1,1)&lt;4, AN$13&gt;=0), 3)))</f>
        <v>0</v>
      </c>
      <c r="AO8" s="29" t="b">
        <f>IF(RANK(AO$13,hrange1_1)&lt;4,1,
IF(AND(RANK(AO$13, hrange1_1,1)&lt;4,AO$13&lt;0), 2,
IF(AND(RANK(AO$13, hrange1_1,1)&lt;4, AO$13&gt;=0), 3)))</f>
        <v>0</v>
      </c>
      <c r="AP8" s="27"/>
      <c r="AQ8" s="33"/>
      <c r="AR8" s="33"/>
      <c r="AS8" s="33"/>
    </row>
    <row r="9" spans="2:45" ht="102" customHeight="1" x14ac:dyDescent="0.35">
      <c r="B9" s="30" t="s">
        <v>33</v>
      </c>
      <c r="C9" s="85" t="s">
        <v>34</v>
      </c>
      <c r="D9" s="85"/>
      <c r="E9" s="23"/>
      <c r="F9" s="69" t="s">
        <v>492</v>
      </c>
      <c r="G9" s="69" t="s">
        <v>493</v>
      </c>
      <c r="H9" s="69" t="s">
        <v>494</v>
      </c>
      <c r="I9" s="69" t="s">
        <v>495</v>
      </c>
      <c r="J9" s="69" t="s">
        <v>495</v>
      </c>
      <c r="K9" s="69" t="s">
        <v>496</v>
      </c>
      <c r="L9" s="69" t="s">
        <v>496</v>
      </c>
      <c r="M9" s="69" t="s">
        <v>497</v>
      </c>
      <c r="N9" s="69" t="s">
        <v>498</v>
      </c>
      <c r="O9" s="69" t="s">
        <v>499</v>
      </c>
      <c r="P9" s="69" t="s">
        <v>500</v>
      </c>
      <c r="Q9" s="69" t="s">
        <v>501</v>
      </c>
      <c r="R9" s="69" t="s">
        <v>501</v>
      </c>
      <c r="S9" s="70" t="s">
        <v>393</v>
      </c>
      <c r="T9" s="71" t="s">
        <v>502</v>
      </c>
      <c r="U9" s="71" t="s">
        <v>503</v>
      </c>
      <c r="V9" s="71" t="s">
        <v>503</v>
      </c>
      <c r="W9" s="71" t="s">
        <v>520</v>
      </c>
      <c r="X9" s="71" t="s">
        <v>504</v>
      </c>
      <c r="Y9" s="71" t="s">
        <v>505</v>
      </c>
      <c r="Z9" s="71" t="s">
        <v>505</v>
      </c>
      <c r="AA9" s="71" t="s">
        <v>506</v>
      </c>
      <c r="AB9" s="72" t="s">
        <v>507</v>
      </c>
      <c r="AC9" s="69" t="s">
        <v>508</v>
      </c>
      <c r="AD9" s="69" t="s">
        <v>509</v>
      </c>
      <c r="AE9" s="69" t="s">
        <v>510</v>
      </c>
      <c r="AF9" s="69" t="s">
        <v>508</v>
      </c>
      <c r="AG9" s="69" t="s">
        <v>508</v>
      </c>
      <c r="AH9" s="69" t="s">
        <v>511</v>
      </c>
      <c r="AI9" s="69" t="s">
        <v>512</v>
      </c>
      <c r="AJ9" s="69" t="s">
        <v>513</v>
      </c>
      <c r="AK9" s="70" t="s">
        <v>206</v>
      </c>
      <c r="AL9" s="71" t="s">
        <v>514</v>
      </c>
      <c r="AM9" s="71" t="s">
        <v>515</v>
      </c>
      <c r="AN9" s="71" t="s">
        <v>516</v>
      </c>
      <c r="AO9" s="71" t="s">
        <v>517</v>
      </c>
      <c r="AP9" s="72" t="s">
        <v>458</v>
      </c>
      <c r="AQ9" s="73" t="s">
        <v>234</v>
      </c>
      <c r="AR9" s="73" t="s">
        <v>235</v>
      </c>
      <c r="AS9" s="73" t="s">
        <v>49</v>
      </c>
    </row>
    <row r="10" spans="2:45" ht="15" customHeight="1" x14ac:dyDescent="0.25">
      <c r="B10" s="31"/>
      <c r="C10" s="32" t="s">
        <v>50</v>
      </c>
      <c r="E10" s="23" t="s">
        <v>51</v>
      </c>
      <c r="F10" s="28" t="s">
        <v>52</v>
      </c>
      <c r="G10" s="28" t="s">
        <v>52</v>
      </c>
      <c r="H10" s="28" t="s">
        <v>52</v>
      </c>
      <c r="I10" s="28" t="s">
        <v>52</v>
      </c>
      <c r="J10" s="28" t="s">
        <v>54</v>
      </c>
      <c r="K10" s="28" t="s">
        <v>52</v>
      </c>
      <c r="L10" s="28" t="s">
        <v>54</v>
      </c>
      <c r="M10" s="28" t="s">
        <v>52</v>
      </c>
      <c r="N10" s="28" t="s">
        <v>52</v>
      </c>
      <c r="O10" s="28" t="s">
        <v>54</v>
      </c>
      <c r="P10" s="28" t="s">
        <v>52</v>
      </c>
      <c r="Q10" s="28" t="s">
        <v>52</v>
      </c>
      <c r="R10" s="28" t="s">
        <v>54</v>
      </c>
      <c r="S10" s="25" t="s">
        <v>53</v>
      </c>
      <c r="T10" s="29" t="s">
        <v>52</v>
      </c>
      <c r="U10" s="29" t="s">
        <v>52</v>
      </c>
      <c r="V10" s="29" t="s">
        <v>54</v>
      </c>
      <c r="W10" s="29" t="s">
        <v>52</v>
      </c>
      <c r="X10" s="29" t="s">
        <v>54</v>
      </c>
      <c r="Y10" s="29" t="s">
        <v>52</v>
      </c>
      <c r="Z10" s="29" t="s">
        <v>54</v>
      </c>
      <c r="AA10" s="29" t="s">
        <v>52</v>
      </c>
      <c r="AB10" s="27" t="s">
        <v>53</v>
      </c>
      <c r="AC10" s="28" t="s">
        <v>52</v>
      </c>
      <c r="AD10" s="28" t="s">
        <v>52</v>
      </c>
      <c r="AE10" s="28" t="s">
        <v>52</v>
      </c>
      <c r="AF10" s="28" t="s">
        <v>52</v>
      </c>
      <c r="AG10" s="28" t="s">
        <v>54</v>
      </c>
      <c r="AH10" s="28" t="s">
        <v>52</v>
      </c>
      <c r="AI10" s="28" t="s">
        <v>52</v>
      </c>
      <c r="AJ10" s="28" t="s">
        <v>52</v>
      </c>
      <c r="AK10" s="25" t="s">
        <v>53</v>
      </c>
      <c r="AL10" s="29" t="s">
        <v>52</v>
      </c>
      <c r="AM10" s="29" t="s">
        <v>52</v>
      </c>
      <c r="AN10" s="29" t="s">
        <v>52</v>
      </c>
      <c r="AO10" s="29" t="s">
        <v>52</v>
      </c>
      <c r="AP10" s="27" t="s">
        <v>53</v>
      </c>
      <c r="AQ10" s="33" t="s">
        <v>52</v>
      </c>
      <c r="AR10" s="33" t="s">
        <v>54</v>
      </c>
      <c r="AS10" s="33" t="s">
        <v>53</v>
      </c>
    </row>
    <row r="11" spans="2:45" ht="15" customHeight="1" x14ac:dyDescent="0.25">
      <c r="B11" s="34"/>
      <c r="C11" s="32" t="s">
        <v>55</v>
      </c>
      <c r="E11" s="23" t="s">
        <v>56</v>
      </c>
      <c r="F11" s="28">
        <v>1</v>
      </c>
      <c r="G11" s="28">
        <v>2</v>
      </c>
      <c r="H11" s="28">
        <v>1</v>
      </c>
      <c r="I11" s="28">
        <v>2</v>
      </c>
      <c r="J11" s="28">
        <v>1</v>
      </c>
      <c r="K11" s="28">
        <v>2</v>
      </c>
      <c r="L11" s="28">
        <v>1</v>
      </c>
      <c r="M11" s="28">
        <v>1</v>
      </c>
      <c r="N11" s="28">
        <v>1</v>
      </c>
      <c r="O11" s="28">
        <v>1</v>
      </c>
      <c r="P11" s="28">
        <v>1</v>
      </c>
      <c r="Q11" s="28">
        <v>1</v>
      </c>
      <c r="R11" s="28">
        <v>1</v>
      </c>
      <c r="S11" s="25">
        <v>16</v>
      </c>
      <c r="T11" s="29">
        <v>1</v>
      </c>
      <c r="U11" s="29">
        <v>2</v>
      </c>
      <c r="V11" s="29">
        <v>1</v>
      </c>
      <c r="W11" s="29">
        <v>2</v>
      </c>
      <c r="X11" s="29">
        <v>1</v>
      </c>
      <c r="Y11" s="29">
        <v>2</v>
      </c>
      <c r="Z11" s="29">
        <v>1</v>
      </c>
      <c r="AA11" s="29">
        <v>1</v>
      </c>
      <c r="AB11" s="27">
        <v>11</v>
      </c>
      <c r="AC11" s="28">
        <v>1</v>
      </c>
      <c r="AD11" s="28">
        <v>1</v>
      </c>
      <c r="AE11" s="28">
        <v>1</v>
      </c>
      <c r="AF11" s="28">
        <v>1</v>
      </c>
      <c r="AG11" s="28">
        <v>1</v>
      </c>
      <c r="AH11" s="28">
        <v>1</v>
      </c>
      <c r="AI11" s="28">
        <v>1</v>
      </c>
      <c r="AJ11" s="28">
        <v>2</v>
      </c>
      <c r="AK11" s="25">
        <v>9</v>
      </c>
      <c r="AL11" s="29">
        <v>1</v>
      </c>
      <c r="AM11" s="29">
        <v>1</v>
      </c>
      <c r="AN11" s="29">
        <v>2</v>
      </c>
      <c r="AO11" s="29">
        <v>1</v>
      </c>
      <c r="AP11" s="27">
        <v>5</v>
      </c>
      <c r="AQ11" s="33">
        <v>33</v>
      </c>
      <c r="AR11" s="33">
        <v>8</v>
      </c>
      <c r="AS11" s="33">
        <v>41</v>
      </c>
    </row>
    <row r="12" spans="2:45" ht="15.75" customHeight="1" thickBot="1" x14ac:dyDescent="0.3">
      <c r="B12" s="35"/>
      <c r="C12" s="36" t="s">
        <v>57</v>
      </c>
      <c r="D12" s="37"/>
      <c r="E12" s="37" t="s">
        <v>58</v>
      </c>
      <c r="F12" s="38">
        <v>1</v>
      </c>
      <c r="G12" s="38">
        <v>2</v>
      </c>
      <c r="H12" s="38">
        <v>1</v>
      </c>
      <c r="I12" s="38">
        <v>2</v>
      </c>
      <c r="J12" s="38">
        <v>2</v>
      </c>
      <c r="K12" s="38">
        <v>2</v>
      </c>
      <c r="L12" s="38">
        <v>2</v>
      </c>
      <c r="M12" s="38">
        <v>1</v>
      </c>
      <c r="N12" s="38">
        <v>1</v>
      </c>
      <c r="O12" s="38">
        <v>2</v>
      </c>
      <c r="P12" s="38">
        <v>1</v>
      </c>
      <c r="Q12" s="38">
        <v>1</v>
      </c>
      <c r="R12" s="38">
        <v>3</v>
      </c>
      <c r="S12" s="39">
        <v>21</v>
      </c>
      <c r="T12" s="40">
        <v>1</v>
      </c>
      <c r="U12" s="40">
        <v>2</v>
      </c>
      <c r="V12" s="40">
        <v>2</v>
      </c>
      <c r="W12" s="40">
        <v>2</v>
      </c>
      <c r="X12" s="40">
        <v>2</v>
      </c>
      <c r="Y12" s="40">
        <v>2</v>
      </c>
      <c r="Z12" s="40">
        <v>2</v>
      </c>
      <c r="AA12" s="40">
        <v>1</v>
      </c>
      <c r="AB12" s="41">
        <v>14</v>
      </c>
      <c r="AC12" s="38">
        <v>1</v>
      </c>
      <c r="AD12" s="38">
        <v>1</v>
      </c>
      <c r="AE12" s="38">
        <v>1</v>
      </c>
      <c r="AF12" s="38">
        <v>1</v>
      </c>
      <c r="AG12" s="38">
        <v>2</v>
      </c>
      <c r="AH12" s="38">
        <v>1</v>
      </c>
      <c r="AI12" s="38">
        <v>1</v>
      </c>
      <c r="AJ12" s="38">
        <v>2</v>
      </c>
      <c r="AK12" s="39">
        <v>10</v>
      </c>
      <c r="AL12" s="40">
        <v>1</v>
      </c>
      <c r="AM12" s="40">
        <v>1</v>
      </c>
      <c r="AN12" s="40">
        <v>2</v>
      </c>
      <c r="AO12" s="40">
        <v>1</v>
      </c>
      <c r="AP12" s="41">
        <v>5</v>
      </c>
      <c r="AQ12" s="33">
        <v>33</v>
      </c>
      <c r="AR12" s="33">
        <v>17</v>
      </c>
      <c r="AS12" s="33">
        <v>50</v>
      </c>
    </row>
    <row r="13" spans="2:45" ht="24.75" customHeight="1" x14ac:dyDescent="0.25">
      <c r="C13" s="42" t="s">
        <v>59</v>
      </c>
      <c r="D13" s="42"/>
      <c r="E13" s="42"/>
      <c r="F13" s="43">
        <v>0.09</v>
      </c>
      <c r="G13" s="43">
        <v>0.17</v>
      </c>
      <c r="H13" s="43">
        <v>0.03</v>
      </c>
      <c r="I13" s="43">
        <v>0.28999999999999998</v>
      </c>
      <c r="J13" s="43">
        <v>0.35</v>
      </c>
      <c r="K13" s="43">
        <v>0.24</v>
      </c>
      <c r="L13" s="43">
        <v>0.34</v>
      </c>
      <c r="M13" s="43">
        <v>0.3</v>
      </c>
      <c r="N13" s="43">
        <v>0.33</v>
      </c>
      <c r="O13" s="43">
        <v>0.38</v>
      </c>
      <c r="P13" s="43">
        <v>0.2</v>
      </c>
      <c r="Q13" s="43">
        <v>0.2</v>
      </c>
      <c r="R13" s="43">
        <v>0.31</v>
      </c>
      <c r="S13" s="44">
        <v>0.27</v>
      </c>
      <c r="T13" s="43">
        <v>0.19</v>
      </c>
      <c r="U13" s="43">
        <v>0.25</v>
      </c>
      <c r="V13" s="43">
        <v>0.28999999999999998</v>
      </c>
      <c r="W13" s="43">
        <v>0.23</v>
      </c>
      <c r="X13" s="43">
        <v>0.34</v>
      </c>
      <c r="Y13" s="43">
        <v>0.28000000000000003</v>
      </c>
      <c r="Z13" s="43">
        <v>0.48</v>
      </c>
      <c r="AA13" s="43">
        <v>0.08</v>
      </c>
      <c r="AB13" s="44">
        <v>0.28999999999999998</v>
      </c>
      <c r="AC13" s="43">
        <v>0.27</v>
      </c>
      <c r="AD13" s="43">
        <v>0.14000000000000001</v>
      </c>
      <c r="AE13" s="43">
        <v>0.14000000000000001</v>
      </c>
      <c r="AF13" s="43">
        <v>0.25</v>
      </c>
      <c r="AG13" s="43">
        <v>0.43</v>
      </c>
      <c r="AH13" s="43">
        <v>0.13</v>
      </c>
      <c r="AI13" s="43">
        <v>-0.12</v>
      </c>
      <c r="AJ13" s="43">
        <v>0.3</v>
      </c>
      <c r="AK13" s="44">
        <v>0.23</v>
      </c>
      <c r="AL13" s="43">
        <v>0.27</v>
      </c>
      <c r="AM13" s="43">
        <v>0.14000000000000001</v>
      </c>
      <c r="AN13" s="43">
        <v>0.24</v>
      </c>
      <c r="AO13" s="43">
        <v>0.28999999999999998</v>
      </c>
      <c r="AP13" s="44">
        <v>0.23</v>
      </c>
      <c r="AQ13" s="44">
        <v>0.21</v>
      </c>
      <c r="AR13" s="44">
        <v>0.36</v>
      </c>
      <c r="AS13" s="44">
        <v>0.26</v>
      </c>
    </row>
    <row r="14" spans="2:45" ht="15" customHeight="1" x14ac:dyDescent="0.25">
      <c r="C14" s="45">
        <v>2018</v>
      </c>
      <c r="D14" s="45" t="s">
        <v>60</v>
      </c>
      <c r="E14" s="45"/>
      <c r="F14" s="46">
        <v>0.56999999999999995</v>
      </c>
      <c r="G14" s="46">
        <v>0.71</v>
      </c>
      <c r="H14" s="46">
        <v>0.69</v>
      </c>
      <c r="I14" s="46">
        <v>0.89</v>
      </c>
      <c r="J14" s="46">
        <v>0.9</v>
      </c>
      <c r="K14" s="46">
        <v>0.81</v>
      </c>
      <c r="L14" s="46">
        <v>0.93</v>
      </c>
      <c r="M14" s="46">
        <v>0.89</v>
      </c>
      <c r="N14" s="46">
        <v>0.89</v>
      </c>
      <c r="O14" s="46">
        <v>0.8</v>
      </c>
      <c r="P14" s="46">
        <v>0.89</v>
      </c>
      <c r="Q14" s="46">
        <v>0.83</v>
      </c>
      <c r="R14" s="46">
        <v>0.71</v>
      </c>
      <c r="S14" s="47">
        <v>0.81</v>
      </c>
      <c r="T14" s="46">
        <v>0.94</v>
      </c>
      <c r="U14" s="46">
        <v>0.79</v>
      </c>
      <c r="V14" s="46">
        <v>0.79</v>
      </c>
      <c r="W14" s="46">
        <v>0.81</v>
      </c>
      <c r="X14" s="46">
        <v>0.64</v>
      </c>
      <c r="Y14" s="46">
        <v>0.7</v>
      </c>
      <c r="Z14" s="46">
        <v>0.74</v>
      </c>
      <c r="AA14" s="46">
        <v>0.43</v>
      </c>
      <c r="AB14" s="47">
        <v>0.74</v>
      </c>
      <c r="AC14" s="46">
        <v>0.71</v>
      </c>
      <c r="AD14" s="46">
        <v>0.54</v>
      </c>
      <c r="AE14" s="46">
        <v>0.94</v>
      </c>
      <c r="AF14" s="46">
        <v>0.89</v>
      </c>
      <c r="AG14" s="46">
        <v>0.86</v>
      </c>
      <c r="AH14" s="46">
        <v>0.51</v>
      </c>
      <c r="AI14" s="46">
        <v>0.34</v>
      </c>
      <c r="AJ14" s="46">
        <v>0.71</v>
      </c>
      <c r="AK14" s="47">
        <v>0.71</v>
      </c>
      <c r="AL14" s="46">
        <v>0.89</v>
      </c>
      <c r="AM14" s="46">
        <v>0.63</v>
      </c>
      <c r="AN14" s="46">
        <v>0.84</v>
      </c>
      <c r="AO14" s="46">
        <v>0.8</v>
      </c>
      <c r="AP14" s="47">
        <v>0.8</v>
      </c>
      <c r="AQ14" s="48">
        <v>0.75</v>
      </c>
      <c r="AR14" s="48">
        <v>0.79</v>
      </c>
      <c r="AS14" s="48">
        <v>0.77</v>
      </c>
    </row>
    <row r="15" spans="2:45" ht="15" customHeight="1" x14ac:dyDescent="0.25">
      <c r="C15" s="45">
        <v>2018</v>
      </c>
      <c r="D15" s="45" t="s">
        <v>61</v>
      </c>
      <c r="E15" s="45"/>
      <c r="F15" s="46">
        <v>0.48</v>
      </c>
      <c r="G15" s="46">
        <v>0.54</v>
      </c>
      <c r="H15" s="46">
        <v>0.66</v>
      </c>
      <c r="I15" s="46">
        <v>0.6</v>
      </c>
      <c r="J15" s="46">
        <v>0.55000000000000004</v>
      </c>
      <c r="K15" s="46">
        <v>0.56999999999999995</v>
      </c>
      <c r="L15" s="46">
        <v>0.59</v>
      </c>
      <c r="M15" s="46">
        <v>0.59</v>
      </c>
      <c r="N15" s="46">
        <v>0.56000000000000005</v>
      </c>
      <c r="O15" s="46">
        <v>0.42</v>
      </c>
      <c r="P15" s="46">
        <v>0.69</v>
      </c>
      <c r="Q15" s="46">
        <v>0.63</v>
      </c>
      <c r="R15" s="46">
        <v>0.4</v>
      </c>
      <c r="S15" s="47">
        <v>0.54</v>
      </c>
      <c r="T15" s="46">
        <v>0.75</v>
      </c>
      <c r="U15" s="46">
        <v>0.54</v>
      </c>
      <c r="V15" s="46">
        <v>0.5</v>
      </c>
      <c r="W15" s="46">
        <v>0.57999999999999996</v>
      </c>
      <c r="X15" s="46">
        <v>0.3</v>
      </c>
      <c r="Y15" s="46">
        <v>0.42</v>
      </c>
      <c r="Z15" s="46">
        <v>0.26</v>
      </c>
      <c r="AA15" s="46">
        <v>0.35</v>
      </c>
      <c r="AB15" s="47">
        <v>0.45</v>
      </c>
      <c r="AC15" s="46">
        <v>0.44</v>
      </c>
      <c r="AD15" s="46">
        <v>0.4</v>
      </c>
      <c r="AE15" s="46">
        <v>0.8</v>
      </c>
      <c r="AF15" s="46">
        <v>0.64</v>
      </c>
      <c r="AG15" s="46">
        <v>0.43</v>
      </c>
      <c r="AH15" s="46">
        <v>0.38</v>
      </c>
      <c r="AI15" s="46">
        <v>0.46</v>
      </c>
      <c r="AJ15" s="46">
        <v>0.41</v>
      </c>
      <c r="AK15" s="47">
        <v>0.48</v>
      </c>
      <c r="AL15" s="46">
        <v>0.62</v>
      </c>
      <c r="AM15" s="46">
        <v>0.49</v>
      </c>
      <c r="AN15" s="46">
        <v>0.6</v>
      </c>
      <c r="AO15" s="46">
        <v>0.51</v>
      </c>
      <c r="AP15" s="47">
        <v>0.56999999999999995</v>
      </c>
      <c r="AQ15" s="48">
        <v>0.54</v>
      </c>
      <c r="AR15" s="48">
        <v>0.43</v>
      </c>
      <c r="AS15" s="48">
        <v>0.51</v>
      </c>
    </row>
    <row r="16" spans="2:45" ht="30" customHeight="1" x14ac:dyDescent="0.25">
      <c r="C16" s="49" t="s">
        <v>62</v>
      </c>
      <c r="D16" s="49"/>
      <c r="E16" s="49"/>
      <c r="F16" s="50" t="s">
        <v>63</v>
      </c>
      <c r="G16" s="50">
        <v>0.14000000000000001</v>
      </c>
      <c r="H16" s="50">
        <v>0.22</v>
      </c>
      <c r="I16" s="50">
        <v>0.08</v>
      </c>
      <c r="J16" s="50" t="s">
        <v>63</v>
      </c>
      <c r="K16" s="50">
        <v>0.28000000000000003</v>
      </c>
      <c r="L16" s="50">
        <v>0.25</v>
      </c>
      <c r="M16" s="50" t="s">
        <v>63</v>
      </c>
      <c r="N16" s="50" t="s">
        <v>63</v>
      </c>
      <c r="O16" s="50" t="s">
        <v>63</v>
      </c>
      <c r="P16" s="50">
        <v>0.1</v>
      </c>
      <c r="Q16" s="50">
        <v>0.2</v>
      </c>
      <c r="R16" s="50">
        <v>0.28999999999999998</v>
      </c>
      <c r="S16" s="51">
        <v>0.22</v>
      </c>
      <c r="T16" s="50">
        <v>0.35</v>
      </c>
      <c r="U16" s="50">
        <v>0.3</v>
      </c>
      <c r="V16" s="50">
        <v>0.34</v>
      </c>
      <c r="W16" s="50">
        <v>0.21</v>
      </c>
      <c r="X16" s="50">
        <v>0.28999999999999998</v>
      </c>
      <c r="Y16" s="50">
        <v>0.25</v>
      </c>
      <c r="Z16" s="50">
        <v>0.3</v>
      </c>
      <c r="AA16" s="50">
        <v>0.23</v>
      </c>
      <c r="AB16" s="51">
        <v>0.28000000000000003</v>
      </c>
      <c r="AC16" s="50">
        <v>0.18</v>
      </c>
      <c r="AD16" s="50">
        <v>0.12</v>
      </c>
      <c r="AE16" s="50">
        <v>0.1</v>
      </c>
      <c r="AF16" s="50">
        <v>0.16</v>
      </c>
      <c r="AG16" s="50" t="s">
        <v>63</v>
      </c>
      <c r="AH16" s="50">
        <v>0.13</v>
      </c>
      <c r="AI16" s="50">
        <v>0.02</v>
      </c>
      <c r="AJ16" s="50">
        <v>0.23</v>
      </c>
      <c r="AK16" s="51">
        <v>0.18</v>
      </c>
      <c r="AL16" s="50">
        <v>0.3</v>
      </c>
      <c r="AM16" s="50">
        <v>0.16</v>
      </c>
      <c r="AN16" s="50">
        <v>0.17</v>
      </c>
      <c r="AO16" s="50">
        <v>0.11</v>
      </c>
      <c r="AP16" s="51">
        <v>0.19</v>
      </c>
      <c r="AQ16" s="52">
        <v>0.19</v>
      </c>
      <c r="AR16" s="52">
        <v>0.28000000000000003</v>
      </c>
      <c r="AS16" s="52">
        <v>0.22</v>
      </c>
    </row>
    <row r="17" spans="1:45" ht="15" customHeight="1" x14ac:dyDescent="0.25">
      <c r="C17" s="45">
        <v>2017</v>
      </c>
      <c r="D17" s="45" t="s">
        <v>60</v>
      </c>
      <c r="E17" s="45"/>
      <c r="F17" s="46" t="s">
        <v>63</v>
      </c>
      <c r="G17" s="46">
        <v>0.53</v>
      </c>
      <c r="H17" s="46">
        <v>0.8</v>
      </c>
      <c r="I17" s="46">
        <v>0.44</v>
      </c>
      <c r="J17" s="46" t="s">
        <v>63</v>
      </c>
      <c r="K17" s="46">
        <v>0.75</v>
      </c>
      <c r="L17" s="46">
        <v>0.54</v>
      </c>
      <c r="M17" s="46" t="s">
        <v>63</v>
      </c>
      <c r="N17" s="46" t="s">
        <v>63</v>
      </c>
      <c r="O17" s="46" t="s">
        <v>63</v>
      </c>
      <c r="P17" s="46">
        <v>0.7</v>
      </c>
      <c r="Q17" s="46">
        <v>0.75</v>
      </c>
      <c r="R17" s="46">
        <v>0.46</v>
      </c>
      <c r="S17" s="47">
        <v>0.61</v>
      </c>
      <c r="T17" s="46">
        <v>0.88</v>
      </c>
      <c r="U17" s="46">
        <v>0.76</v>
      </c>
      <c r="V17" s="46">
        <v>0.66</v>
      </c>
      <c r="W17" s="46">
        <v>0.8</v>
      </c>
      <c r="X17" s="46">
        <v>0.81</v>
      </c>
      <c r="Y17" s="46">
        <v>0.82</v>
      </c>
      <c r="Z17" s="46">
        <v>0.65</v>
      </c>
      <c r="AA17" s="46">
        <v>0.88</v>
      </c>
      <c r="AB17" s="47">
        <v>0.78</v>
      </c>
      <c r="AC17" s="46">
        <v>0.61</v>
      </c>
      <c r="AD17" s="46">
        <v>0.64</v>
      </c>
      <c r="AE17" s="46">
        <v>0.72</v>
      </c>
      <c r="AF17" s="46">
        <v>0.75</v>
      </c>
      <c r="AG17" s="46" t="s">
        <v>63</v>
      </c>
      <c r="AH17" s="46">
        <v>0.56000000000000005</v>
      </c>
      <c r="AI17" s="46">
        <v>0.3</v>
      </c>
      <c r="AJ17" s="46">
        <v>0.59</v>
      </c>
      <c r="AK17" s="47">
        <v>0.59</v>
      </c>
      <c r="AL17" s="46">
        <v>0.93</v>
      </c>
      <c r="AM17" s="46">
        <v>0.64</v>
      </c>
      <c r="AN17" s="46">
        <v>0.66</v>
      </c>
      <c r="AO17" s="46">
        <v>0.8</v>
      </c>
      <c r="AP17" s="47">
        <v>0.74</v>
      </c>
      <c r="AQ17" s="48">
        <v>0.7</v>
      </c>
      <c r="AR17" s="48">
        <v>0.57999999999999996</v>
      </c>
      <c r="AS17" s="48">
        <v>0.66</v>
      </c>
    </row>
    <row r="18" spans="1:45" ht="15" customHeight="1" x14ac:dyDescent="0.25">
      <c r="C18" s="45">
        <v>2017</v>
      </c>
      <c r="D18" s="45" t="s">
        <v>61</v>
      </c>
      <c r="E18" s="53"/>
      <c r="F18" s="54" t="s">
        <v>63</v>
      </c>
      <c r="G18" s="54">
        <v>0.39</v>
      </c>
      <c r="H18" s="54">
        <v>0.57999999999999996</v>
      </c>
      <c r="I18" s="54">
        <v>0.36</v>
      </c>
      <c r="J18" s="54" t="s">
        <v>63</v>
      </c>
      <c r="K18" s="54">
        <v>0.47</v>
      </c>
      <c r="L18" s="54">
        <v>0.28999999999999998</v>
      </c>
      <c r="M18" s="54" t="s">
        <v>63</v>
      </c>
      <c r="N18" s="54" t="s">
        <v>63</v>
      </c>
      <c r="O18" s="54" t="s">
        <v>63</v>
      </c>
      <c r="P18" s="54">
        <v>0.6</v>
      </c>
      <c r="Q18" s="54">
        <v>0.55000000000000004</v>
      </c>
      <c r="R18" s="54">
        <v>0.17</v>
      </c>
      <c r="S18" s="55">
        <v>0.39</v>
      </c>
      <c r="T18" s="54">
        <v>0.53</v>
      </c>
      <c r="U18" s="54">
        <v>0.46</v>
      </c>
      <c r="V18" s="54">
        <v>0.32</v>
      </c>
      <c r="W18" s="54">
        <v>0.59</v>
      </c>
      <c r="X18" s="54">
        <v>0.52</v>
      </c>
      <c r="Y18" s="54">
        <v>0.56999999999999995</v>
      </c>
      <c r="Z18" s="54">
        <v>0.35</v>
      </c>
      <c r="AA18" s="54">
        <v>0.65</v>
      </c>
      <c r="AB18" s="55">
        <v>0.5</v>
      </c>
      <c r="AC18" s="54">
        <v>0.43</v>
      </c>
      <c r="AD18" s="54">
        <v>0.52</v>
      </c>
      <c r="AE18" s="54">
        <v>0.62</v>
      </c>
      <c r="AF18" s="54">
        <v>0.59</v>
      </c>
      <c r="AG18" s="54" t="s">
        <v>63</v>
      </c>
      <c r="AH18" s="54">
        <v>0.43</v>
      </c>
      <c r="AI18" s="54">
        <v>0.28000000000000003</v>
      </c>
      <c r="AJ18" s="54">
        <v>0.36</v>
      </c>
      <c r="AK18" s="55">
        <v>0.41</v>
      </c>
      <c r="AL18" s="54">
        <v>0.63</v>
      </c>
      <c r="AM18" s="54">
        <v>0.48</v>
      </c>
      <c r="AN18" s="54">
        <v>0.49</v>
      </c>
      <c r="AO18" s="54">
        <v>0.69</v>
      </c>
      <c r="AP18" s="55">
        <v>0.55000000000000004</v>
      </c>
      <c r="AQ18" s="48">
        <v>0.51</v>
      </c>
      <c r="AR18" s="48">
        <v>0.3</v>
      </c>
      <c r="AS18" s="48">
        <v>0.44</v>
      </c>
    </row>
    <row r="19" spans="1:45" ht="29.25" customHeight="1" x14ac:dyDescent="0.25">
      <c r="C19" s="49" t="s">
        <v>64</v>
      </c>
      <c r="D19" s="49"/>
      <c r="E19" s="49"/>
      <c r="F19" s="50" t="s">
        <v>63</v>
      </c>
      <c r="G19" s="50" t="s">
        <v>63</v>
      </c>
      <c r="H19" s="50" t="s">
        <v>63</v>
      </c>
      <c r="I19" s="50" t="s">
        <v>63</v>
      </c>
      <c r="J19" s="50" t="s">
        <v>63</v>
      </c>
      <c r="K19" s="50" t="s">
        <v>63</v>
      </c>
      <c r="L19" s="50" t="s">
        <v>63</v>
      </c>
      <c r="M19" s="50" t="s">
        <v>63</v>
      </c>
      <c r="N19" s="50" t="s">
        <v>63</v>
      </c>
      <c r="O19" s="50" t="s">
        <v>63</v>
      </c>
      <c r="P19" s="50" t="s">
        <v>63</v>
      </c>
      <c r="Q19" s="50" t="s">
        <v>63</v>
      </c>
      <c r="R19" s="50" t="s">
        <v>63</v>
      </c>
      <c r="S19" s="51" t="s">
        <v>63</v>
      </c>
      <c r="T19" s="50" t="s">
        <v>63</v>
      </c>
      <c r="U19" s="50" t="s">
        <v>63</v>
      </c>
      <c r="V19" s="50" t="s">
        <v>63</v>
      </c>
      <c r="W19" s="50" t="s">
        <v>63</v>
      </c>
      <c r="X19" s="50" t="s">
        <v>63</v>
      </c>
      <c r="Y19" s="50" t="s">
        <v>63</v>
      </c>
      <c r="Z19" s="50" t="s">
        <v>63</v>
      </c>
      <c r="AA19" s="50" t="s">
        <v>63</v>
      </c>
      <c r="AB19" s="51" t="s">
        <v>63</v>
      </c>
      <c r="AC19" s="50" t="s">
        <v>63</v>
      </c>
      <c r="AD19" s="50" t="s">
        <v>63</v>
      </c>
      <c r="AE19" s="50" t="s">
        <v>63</v>
      </c>
      <c r="AF19" s="50" t="s">
        <v>63</v>
      </c>
      <c r="AG19" s="50" t="s">
        <v>63</v>
      </c>
      <c r="AH19" s="50" t="s">
        <v>63</v>
      </c>
      <c r="AI19" s="50" t="s">
        <v>63</v>
      </c>
      <c r="AJ19" s="50" t="s">
        <v>63</v>
      </c>
      <c r="AK19" s="51" t="s">
        <v>63</v>
      </c>
      <c r="AL19" s="50" t="s">
        <v>63</v>
      </c>
      <c r="AM19" s="50" t="s">
        <v>63</v>
      </c>
      <c r="AN19" s="50" t="s">
        <v>63</v>
      </c>
      <c r="AO19" s="50" t="s">
        <v>63</v>
      </c>
      <c r="AP19" s="51" t="s">
        <v>63</v>
      </c>
      <c r="AQ19" s="52" t="s">
        <v>63</v>
      </c>
      <c r="AR19" s="52" t="s">
        <v>63</v>
      </c>
      <c r="AS19" s="52" t="s">
        <v>63</v>
      </c>
    </row>
    <row r="20" spans="1:45" ht="15" customHeight="1" x14ac:dyDescent="0.25">
      <c r="C20" s="45">
        <v>2016</v>
      </c>
      <c r="D20" s="45" t="s">
        <v>60</v>
      </c>
      <c r="E20" s="56"/>
      <c r="F20" s="46" t="s">
        <v>63</v>
      </c>
      <c r="G20" s="46" t="s">
        <v>63</v>
      </c>
      <c r="H20" s="46" t="s">
        <v>63</v>
      </c>
      <c r="I20" s="46" t="s">
        <v>63</v>
      </c>
      <c r="J20" s="46" t="s">
        <v>63</v>
      </c>
      <c r="K20" s="46" t="s">
        <v>63</v>
      </c>
      <c r="L20" s="46" t="s">
        <v>63</v>
      </c>
      <c r="M20" s="46" t="s">
        <v>63</v>
      </c>
      <c r="N20" s="46" t="s">
        <v>63</v>
      </c>
      <c r="O20" s="46" t="s">
        <v>63</v>
      </c>
      <c r="P20" s="46" t="s">
        <v>63</v>
      </c>
      <c r="Q20" s="46" t="s">
        <v>63</v>
      </c>
      <c r="R20" s="46" t="s">
        <v>63</v>
      </c>
      <c r="S20" s="47" t="s">
        <v>63</v>
      </c>
      <c r="T20" s="46" t="s">
        <v>63</v>
      </c>
      <c r="U20" s="46" t="s">
        <v>63</v>
      </c>
      <c r="V20" s="46" t="s">
        <v>63</v>
      </c>
      <c r="W20" s="46" t="s">
        <v>63</v>
      </c>
      <c r="X20" s="46" t="s">
        <v>63</v>
      </c>
      <c r="Y20" s="46" t="s">
        <v>63</v>
      </c>
      <c r="Z20" s="46" t="s">
        <v>63</v>
      </c>
      <c r="AA20" s="46" t="s">
        <v>63</v>
      </c>
      <c r="AB20" s="47" t="s">
        <v>63</v>
      </c>
      <c r="AC20" s="46" t="s">
        <v>63</v>
      </c>
      <c r="AD20" s="46" t="s">
        <v>63</v>
      </c>
      <c r="AE20" s="46" t="s">
        <v>63</v>
      </c>
      <c r="AF20" s="46" t="s">
        <v>63</v>
      </c>
      <c r="AG20" s="46" t="s">
        <v>63</v>
      </c>
      <c r="AH20" s="46" t="s">
        <v>63</v>
      </c>
      <c r="AI20" s="46" t="s">
        <v>63</v>
      </c>
      <c r="AJ20" s="46" t="s">
        <v>63</v>
      </c>
      <c r="AK20" s="47" t="s">
        <v>63</v>
      </c>
      <c r="AL20" s="46" t="s">
        <v>63</v>
      </c>
      <c r="AM20" s="46" t="s">
        <v>63</v>
      </c>
      <c r="AN20" s="46" t="s">
        <v>63</v>
      </c>
      <c r="AO20" s="46" t="s">
        <v>63</v>
      </c>
      <c r="AP20" s="47" t="s">
        <v>63</v>
      </c>
      <c r="AQ20" s="48" t="s">
        <v>63</v>
      </c>
      <c r="AR20" s="48" t="s">
        <v>63</v>
      </c>
      <c r="AS20" s="48" t="s">
        <v>63</v>
      </c>
    </row>
    <row r="21" spans="1:45" ht="15" customHeight="1" thickBot="1" x14ac:dyDescent="0.3">
      <c r="C21" s="57">
        <v>2016</v>
      </c>
      <c r="D21" s="57" t="s">
        <v>61</v>
      </c>
      <c r="E21" s="58"/>
      <c r="F21" s="59" t="s">
        <v>63</v>
      </c>
      <c r="G21" s="59" t="s">
        <v>63</v>
      </c>
      <c r="H21" s="59" t="s">
        <v>63</v>
      </c>
      <c r="I21" s="59" t="s">
        <v>63</v>
      </c>
      <c r="J21" s="59" t="s">
        <v>63</v>
      </c>
      <c r="K21" s="59" t="s">
        <v>63</v>
      </c>
      <c r="L21" s="59" t="s">
        <v>63</v>
      </c>
      <c r="M21" s="59" t="s">
        <v>63</v>
      </c>
      <c r="N21" s="59" t="s">
        <v>63</v>
      </c>
      <c r="O21" s="59" t="s">
        <v>63</v>
      </c>
      <c r="P21" s="59" t="s">
        <v>63</v>
      </c>
      <c r="Q21" s="59" t="s">
        <v>63</v>
      </c>
      <c r="R21" s="59" t="s">
        <v>63</v>
      </c>
      <c r="S21" s="60" t="s">
        <v>63</v>
      </c>
      <c r="T21" s="59" t="s">
        <v>63</v>
      </c>
      <c r="U21" s="59" t="s">
        <v>63</v>
      </c>
      <c r="V21" s="59" t="s">
        <v>63</v>
      </c>
      <c r="W21" s="59" t="s">
        <v>63</v>
      </c>
      <c r="X21" s="59" t="s">
        <v>63</v>
      </c>
      <c r="Y21" s="59" t="s">
        <v>63</v>
      </c>
      <c r="Z21" s="59" t="s">
        <v>63</v>
      </c>
      <c r="AA21" s="59" t="s">
        <v>63</v>
      </c>
      <c r="AB21" s="60" t="s">
        <v>63</v>
      </c>
      <c r="AC21" s="59" t="s">
        <v>63</v>
      </c>
      <c r="AD21" s="59" t="s">
        <v>63</v>
      </c>
      <c r="AE21" s="59" t="s">
        <v>63</v>
      </c>
      <c r="AF21" s="59" t="s">
        <v>63</v>
      </c>
      <c r="AG21" s="59" t="s">
        <v>63</v>
      </c>
      <c r="AH21" s="59" t="s">
        <v>63</v>
      </c>
      <c r="AI21" s="59" t="s">
        <v>63</v>
      </c>
      <c r="AJ21" s="59" t="s">
        <v>63</v>
      </c>
      <c r="AK21" s="60" t="s">
        <v>63</v>
      </c>
      <c r="AL21" s="59" t="s">
        <v>63</v>
      </c>
      <c r="AM21" s="59" t="s">
        <v>63</v>
      </c>
      <c r="AN21" s="59" t="s">
        <v>63</v>
      </c>
      <c r="AO21" s="59" t="s">
        <v>63</v>
      </c>
      <c r="AP21" s="60" t="s">
        <v>63</v>
      </c>
      <c r="AQ21" s="61" t="s">
        <v>63</v>
      </c>
      <c r="AR21" s="61" t="s">
        <v>63</v>
      </c>
      <c r="AS21" s="61" t="s">
        <v>63</v>
      </c>
    </row>
    <row r="22" spans="1:45" ht="15" customHeight="1" x14ac:dyDescent="0.25">
      <c r="A22" s="21"/>
      <c r="D22" s="21" t="s">
        <v>518</v>
      </c>
      <c r="E22" s="62" t="s">
        <v>53</v>
      </c>
      <c r="F22" s="62">
        <v>0.59</v>
      </c>
      <c r="G22" s="62">
        <v>0.73</v>
      </c>
      <c r="H22" s="62">
        <v>0.68</v>
      </c>
      <c r="I22" s="62">
        <v>0.86</v>
      </c>
      <c r="J22" s="62">
        <v>0.89</v>
      </c>
      <c r="K22" s="62">
        <v>0.82</v>
      </c>
      <c r="L22" s="62">
        <v>0.93</v>
      </c>
      <c r="M22" s="62">
        <v>0.91</v>
      </c>
      <c r="N22" s="62">
        <v>0.95</v>
      </c>
      <c r="O22" s="62">
        <v>0.82</v>
      </c>
      <c r="P22" s="62">
        <v>0.86</v>
      </c>
      <c r="Q22" s="62">
        <v>0.86</v>
      </c>
      <c r="R22" s="62">
        <v>0.8</v>
      </c>
      <c r="S22" s="63">
        <v>0.83</v>
      </c>
      <c r="T22" s="62">
        <v>0.95</v>
      </c>
      <c r="U22" s="62">
        <v>0.75</v>
      </c>
      <c r="V22" s="62">
        <v>0.82</v>
      </c>
      <c r="W22" s="62">
        <v>0.82</v>
      </c>
      <c r="X22" s="62">
        <v>0.68</v>
      </c>
      <c r="Y22" s="62">
        <v>0.75</v>
      </c>
      <c r="Z22" s="62">
        <v>0.73</v>
      </c>
      <c r="AA22" s="62">
        <v>0.32</v>
      </c>
      <c r="AB22" s="63">
        <v>0.74</v>
      </c>
      <c r="AC22" s="62">
        <v>0.86</v>
      </c>
      <c r="AD22" s="62">
        <v>0.55000000000000004</v>
      </c>
      <c r="AE22" s="62">
        <v>0.91</v>
      </c>
      <c r="AF22" s="62">
        <v>0.91</v>
      </c>
      <c r="AG22" s="62">
        <v>0.91</v>
      </c>
      <c r="AH22" s="62">
        <v>0.64</v>
      </c>
      <c r="AI22" s="62">
        <v>0.32</v>
      </c>
      <c r="AJ22" s="62">
        <v>0.68</v>
      </c>
      <c r="AK22" s="63">
        <v>0.74</v>
      </c>
      <c r="AL22" s="62">
        <v>0.86</v>
      </c>
      <c r="AM22" s="62">
        <v>0.68</v>
      </c>
      <c r="AN22" s="62">
        <v>0.8</v>
      </c>
      <c r="AO22" s="62">
        <v>0.73</v>
      </c>
      <c r="AP22" s="63">
        <v>0.77</v>
      </c>
      <c r="AQ22" s="63">
        <v>0.76</v>
      </c>
      <c r="AR22" s="63">
        <v>0.82</v>
      </c>
      <c r="AS22" s="63">
        <v>0.78</v>
      </c>
    </row>
    <row r="23" spans="1:45" ht="15" customHeight="1" x14ac:dyDescent="0.25">
      <c r="A23" s="64"/>
      <c r="D23" s="64" t="s">
        <v>174</v>
      </c>
      <c r="E23" s="65" t="s">
        <v>53</v>
      </c>
      <c r="F23" s="65">
        <v>0.11</v>
      </c>
      <c r="G23" s="65">
        <v>0.19</v>
      </c>
      <c r="H23" s="65">
        <v>0.02</v>
      </c>
      <c r="I23" s="65">
        <v>0.26</v>
      </c>
      <c r="J23" s="65">
        <v>0.34</v>
      </c>
      <c r="K23" s="65">
        <v>0.25</v>
      </c>
      <c r="L23" s="65">
        <v>0.34</v>
      </c>
      <c r="M23" s="65">
        <v>0.32</v>
      </c>
      <c r="N23" s="65">
        <v>0.39</v>
      </c>
      <c r="O23" s="65">
        <v>0.4</v>
      </c>
      <c r="P23" s="65">
        <v>0.17</v>
      </c>
      <c r="Q23" s="65">
        <v>0.23</v>
      </c>
      <c r="R23" s="65">
        <v>0.4</v>
      </c>
      <c r="S23" s="66">
        <v>0.28999999999999998</v>
      </c>
      <c r="T23" s="65">
        <v>0.2</v>
      </c>
      <c r="U23" s="65">
        <v>0.21</v>
      </c>
      <c r="V23" s="65">
        <v>0.32</v>
      </c>
      <c r="W23" s="65">
        <v>0.24</v>
      </c>
      <c r="X23" s="65">
        <v>0.38</v>
      </c>
      <c r="Y23" s="65">
        <v>0.33</v>
      </c>
      <c r="Z23" s="65">
        <v>0.47</v>
      </c>
      <c r="AA23" s="65">
        <v>-0.03</v>
      </c>
      <c r="AB23" s="66">
        <v>0.28999999999999998</v>
      </c>
      <c r="AC23" s="65">
        <v>0.42</v>
      </c>
      <c r="AD23" s="65">
        <v>0.15</v>
      </c>
      <c r="AE23" s="65">
        <v>0.11</v>
      </c>
      <c r="AF23" s="65">
        <v>0.27</v>
      </c>
      <c r="AG23" s="65">
        <v>0.48</v>
      </c>
      <c r="AH23" s="65">
        <v>0.26</v>
      </c>
      <c r="AI23" s="65">
        <v>-0.14000000000000001</v>
      </c>
      <c r="AJ23" s="65">
        <v>0.27</v>
      </c>
      <c r="AK23" s="66">
        <v>0.26</v>
      </c>
      <c r="AL23" s="65">
        <v>0.24</v>
      </c>
      <c r="AM23" s="65">
        <v>0.19</v>
      </c>
      <c r="AN23" s="65">
        <v>0.2</v>
      </c>
      <c r="AO23" s="65">
        <v>0.22</v>
      </c>
      <c r="AP23" s="66">
        <v>0.2</v>
      </c>
      <c r="AQ23" s="66">
        <v>0.22</v>
      </c>
      <c r="AR23" s="66">
        <v>0.39</v>
      </c>
      <c r="AS23" s="66">
        <v>0.27</v>
      </c>
    </row>
    <row r="24" spans="1:45" ht="15" customHeight="1" x14ac:dyDescent="0.25">
      <c r="D24" s="21" t="s">
        <v>519</v>
      </c>
      <c r="E24" s="21"/>
      <c r="F24" s="62">
        <v>0.54</v>
      </c>
      <c r="G24" s="62">
        <v>0.69</v>
      </c>
      <c r="H24" s="62">
        <v>0.69</v>
      </c>
      <c r="I24" s="62">
        <v>0.92</v>
      </c>
      <c r="J24" s="62">
        <v>0.92</v>
      </c>
      <c r="K24" s="62">
        <v>0.81</v>
      </c>
      <c r="L24" s="62">
        <v>0.92</v>
      </c>
      <c r="M24" s="62">
        <v>0.85</v>
      </c>
      <c r="N24" s="62">
        <v>0.77</v>
      </c>
      <c r="O24" s="62">
        <v>0.77</v>
      </c>
      <c r="P24" s="62">
        <v>0.92</v>
      </c>
      <c r="Q24" s="62">
        <v>0.77</v>
      </c>
      <c r="R24" s="62">
        <v>0.56000000000000005</v>
      </c>
      <c r="S24" s="63">
        <v>0.78</v>
      </c>
      <c r="T24" s="62">
        <v>0.92</v>
      </c>
      <c r="U24" s="62">
        <v>0.85</v>
      </c>
      <c r="V24" s="62">
        <v>0.73</v>
      </c>
      <c r="W24" s="62">
        <v>0.81</v>
      </c>
      <c r="X24" s="62">
        <v>0.57999999999999996</v>
      </c>
      <c r="Y24" s="62">
        <v>0.62</v>
      </c>
      <c r="Z24" s="62">
        <v>0.77</v>
      </c>
      <c r="AA24" s="62">
        <v>0.62</v>
      </c>
      <c r="AB24" s="63">
        <v>0.73</v>
      </c>
      <c r="AC24" s="62">
        <v>0.46</v>
      </c>
      <c r="AD24" s="62">
        <v>0.54</v>
      </c>
      <c r="AE24" s="62">
        <v>1</v>
      </c>
      <c r="AF24" s="62">
        <v>0.85</v>
      </c>
      <c r="AG24" s="62">
        <v>0.77</v>
      </c>
      <c r="AH24" s="62">
        <v>0.31</v>
      </c>
      <c r="AI24" s="62">
        <v>0.38</v>
      </c>
      <c r="AJ24" s="62">
        <v>0.77</v>
      </c>
      <c r="AK24" s="63">
        <v>0.66</v>
      </c>
      <c r="AL24" s="62">
        <v>0.92</v>
      </c>
      <c r="AM24" s="62">
        <v>0.54</v>
      </c>
      <c r="AN24" s="62">
        <v>0.92</v>
      </c>
      <c r="AO24" s="62">
        <v>0.92</v>
      </c>
      <c r="AP24" s="63">
        <v>0.85</v>
      </c>
      <c r="AQ24" s="63">
        <v>0.75</v>
      </c>
      <c r="AR24" s="63">
        <v>0.74</v>
      </c>
      <c r="AS24" s="63">
        <v>0.75</v>
      </c>
    </row>
    <row r="25" spans="1:45" ht="15" customHeight="1" x14ac:dyDescent="0.25">
      <c r="D25" s="64" t="s">
        <v>176</v>
      </c>
      <c r="E25" s="64"/>
      <c r="F25" s="65">
        <v>0.06</v>
      </c>
      <c r="G25" s="65">
        <v>0.15</v>
      </c>
      <c r="H25" s="65">
        <v>0.03</v>
      </c>
      <c r="I25" s="65">
        <v>0.32</v>
      </c>
      <c r="J25" s="65">
        <v>0.37</v>
      </c>
      <c r="K25" s="65">
        <v>0.24</v>
      </c>
      <c r="L25" s="65">
        <v>0.33</v>
      </c>
      <c r="M25" s="65">
        <v>0.26</v>
      </c>
      <c r="N25" s="65">
        <v>0.21</v>
      </c>
      <c r="O25" s="65">
        <v>0.35</v>
      </c>
      <c r="P25" s="65">
        <v>0.23</v>
      </c>
      <c r="Q25" s="65">
        <v>0.14000000000000001</v>
      </c>
      <c r="R25" s="65">
        <v>0.16</v>
      </c>
      <c r="S25" s="66">
        <v>0.24</v>
      </c>
      <c r="T25" s="65">
        <v>0.17</v>
      </c>
      <c r="U25" s="65">
        <v>0.31</v>
      </c>
      <c r="V25" s="65">
        <v>0.23</v>
      </c>
      <c r="W25" s="65">
        <v>0.23</v>
      </c>
      <c r="X25" s="65">
        <v>0.28000000000000003</v>
      </c>
      <c r="Y25" s="65">
        <v>0.2</v>
      </c>
      <c r="Z25" s="65">
        <v>0.51</v>
      </c>
      <c r="AA25" s="65">
        <v>0.27</v>
      </c>
      <c r="AB25" s="66">
        <v>0.28000000000000003</v>
      </c>
      <c r="AC25" s="65">
        <v>0.02</v>
      </c>
      <c r="AD25" s="65">
        <v>0.14000000000000001</v>
      </c>
      <c r="AE25" s="65">
        <v>0.2</v>
      </c>
      <c r="AF25" s="65">
        <v>0.21</v>
      </c>
      <c r="AG25" s="65">
        <v>0.34</v>
      </c>
      <c r="AH25" s="65">
        <v>-7.0000000000000007E-2</v>
      </c>
      <c r="AI25" s="65">
        <v>-0.08</v>
      </c>
      <c r="AJ25" s="65">
        <v>0.36</v>
      </c>
      <c r="AK25" s="66">
        <v>0.18</v>
      </c>
      <c r="AL25" s="65">
        <v>0.3</v>
      </c>
      <c r="AM25" s="65">
        <v>0.05</v>
      </c>
      <c r="AN25" s="65">
        <v>0.32</v>
      </c>
      <c r="AO25" s="65">
        <v>0.41</v>
      </c>
      <c r="AP25" s="66">
        <v>0.28000000000000003</v>
      </c>
      <c r="AQ25" s="66">
        <v>0.21</v>
      </c>
      <c r="AR25" s="66">
        <v>0.31</v>
      </c>
      <c r="AS25" s="66">
        <v>0.24</v>
      </c>
    </row>
  </sheetData>
  <mergeCells count="6">
    <mergeCell ref="AQ6:AS6"/>
    <mergeCell ref="C9:D9"/>
    <mergeCell ref="F6:S6"/>
    <mergeCell ref="T6:AB6"/>
    <mergeCell ref="AC6:AK6"/>
    <mergeCell ref="AL6:AP6"/>
  </mergeCells>
  <conditionalFormatting sqref="F23:AS25">
    <cfRule type="cellIs" dxfId="3" priority="0" operator="lessThan">
      <formula>0</formula>
    </cfRule>
  </conditionalFormatting>
  <conditionalFormatting sqref="F13:R13 T13:AA13 AC13:AJ13 AL13:AO13">
    <cfRule type="expression" dxfId="2" priority="1">
      <formula>F8=1</formula>
    </cfRule>
    <cfRule type="expression" dxfId="1" priority="1">
      <formula>F8=3</formula>
    </cfRule>
    <cfRule type="expression" dxfId="0" priority="1">
      <formula>F8=2</formula>
    </cfRule>
  </conditionalFormatting>
  <pageMargins left="0.25" right="0.25" top="0.5" bottom="0.5" header="0.5" footer="0.5"/>
  <pageSetup orientation="landscape" verticalDpi="597" r:id="rId1"/>
  <colBreaks count="4" manualBreakCount="4">
    <brk id="9" max="1048575" man="1"/>
    <brk id="19" max="1048575" man="1"/>
    <brk id="37" max="1048575" man="1"/>
    <brk id="45"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5"/>
  <sheetViews>
    <sheetView showGridLines="0" topLeftCell="A2" workbookViewId="0">
      <selection activeCell="C9" sqref="C9:D9"/>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24" width="7" style="16" customWidth="1"/>
    <col min="25" max="16384" width="9.140625" style="16"/>
  </cols>
  <sheetData>
    <row r="1" spans="2:24" ht="26.25" hidden="1" customHeight="1" x14ac:dyDescent="0.25">
      <c r="B1" s="17" t="s">
        <v>13</v>
      </c>
      <c r="C1" s="17"/>
      <c r="D1" s="17"/>
      <c r="E1" s="17">
        <f>COUNT(hrange1_1)</f>
        <v>16</v>
      </c>
    </row>
    <row r="2" spans="2:24" ht="15" customHeight="1" x14ac:dyDescent="0.25">
      <c r="B2" s="17"/>
      <c r="C2" s="17"/>
      <c r="D2" s="17"/>
      <c r="E2" s="17"/>
    </row>
    <row r="3" spans="2:24" ht="18" customHeight="1" x14ac:dyDescent="0.25">
      <c r="B3" s="18" t="s">
        <v>14</v>
      </c>
      <c r="C3" s="18"/>
      <c r="D3" s="18"/>
      <c r="E3" s="18"/>
      <c r="F3" s="19"/>
      <c r="G3" s="19"/>
      <c r="H3" s="20"/>
      <c r="I3" s="20"/>
    </row>
    <row r="4" spans="2:24" ht="15" customHeight="1" x14ac:dyDescent="0.25">
      <c r="E4" s="21" t="s">
        <v>15</v>
      </c>
      <c r="F4" s="22">
        <v>42</v>
      </c>
      <c r="G4" s="22"/>
      <c r="H4" s="22"/>
      <c r="I4" s="22"/>
    </row>
    <row r="6" spans="2:24" ht="15" customHeight="1" x14ac:dyDescent="0.25">
      <c r="B6" s="89"/>
      <c r="C6" s="89"/>
      <c r="D6" s="89"/>
      <c r="E6" s="90" t="s">
        <v>16</v>
      </c>
      <c r="F6" s="91" t="s">
        <v>17</v>
      </c>
      <c r="G6" s="91"/>
      <c r="H6" s="91"/>
      <c r="I6" s="91"/>
      <c r="J6" s="91"/>
      <c r="K6" s="91"/>
      <c r="L6" s="91"/>
      <c r="M6" s="91"/>
      <c r="N6" s="91"/>
      <c r="O6" s="91"/>
      <c r="P6" s="91"/>
      <c r="Q6" s="92" t="s">
        <v>18</v>
      </c>
      <c r="R6" s="92"/>
      <c r="S6" s="92"/>
      <c r="T6" s="92"/>
      <c r="U6" s="92"/>
      <c r="V6" s="92"/>
      <c r="W6" s="92"/>
      <c r="X6" s="93" t="s">
        <v>19</v>
      </c>
    </row>
    <row r="7" spans="2:24" ht="28.5" customHeight="1" x14ac:dyDescent="0.25">
      <c r="B7" s="89"/>
      <c r="C7" s="89"/>
      <c r="D7" s="89"/>
      <c r="E7" s="90" t="s">
        <v>20</v>
      </c>
      <c r="F7" s="94" t="s">
        <v>21</v>
      </c>
      <c r="G7" s="94" t="s">
        <v>22</v>
      </c>
      <c r="H7" s="94" t="s">
        <v>23</v>
      </c>
      <c r="I7" s="94" t="s">
        <v>24</v>
      </c>
      <c r="J7" s="94" t="s">
        <v>25</v>
      </c>
      <c r="K7" s="94" t="s">
        <v>26</v>
      </c>
      <c r="L7" s="94" t="s">
        <v>27</v>
      </c>
      <c r="M7" s="94" t="s">
        <v>28</v>
      </c>
      <c r="N7" s="94" t="s">
        <v>29</v>
      </c>
      <c r="O7" s="94" t="s">
        <v>30</v>
      </c>
      <c r="P7" s="95"/>
      <c r="Q7" s="96" t="s">
        <v>22</v>
      </c>
      <c r="R7" s="96" t="s">
        <v>23</v>
      </c>
      <c r="S7" s="96" t="s">
        <v>26</v>
      </c>
      <c r="T7" s="96" t="s">
        <v>31</v>
      </c>
      <c r="U7" s="96" t="s">
        <v>28</v>
      </c>
      <c r="V7" s="96" t="s">
        <v>32</v>
      </c>
      <c r="W7" s="97"/>
      <c r="X7" s="98"/>
    </row>
    <row r="8" spans="2:24" ht="1.5" customHeight="1" x14ac:dyDescent="0.25">
      <c r="B8" s="89"/>
      <c r="C8" s="89"/>
      <c r="D8" s="89"/>
      <c r="E8" s="90"/>
      <c r="F8" s="99" t="b">
        <f t="shared" ref="F8:O8" si="0">IF(RANK(F$13,hrange1_1)&lt;4,1,
IF(AND(RANK(F$13, hrange1_1,1)&lt;4,F$13&lt;0), 2,
IF(AND(RANK(F$13, hrange1_1,1)&lt;4, F$13&gt;=0), 3)))</f>
        <v>0</v>
      </c>
      <c r="G8" s="99" t="b">
        <f t="shared" si="0"/>
        <v>0</v>
      </c>
      <c r="H8" s="99" t="b">
        <f t="shared" si="0"/>
        <v>0</v>
      </c>
      <c r="I8" s="99">
        <f t="shared" si="0"/>
        <v>1</v>
      </c>
      <c r="J8" s="99" t="b">
        <f t="shared" si="0"/>
        <v>0</v>
      </c>
      <c r="K8" s="99">
        <f t="shared" si="0"/>
        <v>1</v>
      </c>
      <c r="L8" s="99">
        <f t="shared" si="0"/>
        <v>2</v>
      </c>
      <c r="M8" s="99" t="b">
        <f t="shared" si="0"/>
        <v>0</v>
      </c>
      <c r="N8" s="99">
        <f t="shared" si="0"/>
        <v>2</v>
      </c>
      <c r="O8" s="99">
        <f t="shared" si="0"/>
        <v>2</v>
      </c>
      <c r="P8" s="95"/>
      <c r="Q8" s="100" t="b">
        <f t="shared" ref="Q8:V8" si="1">IF(RANK(Q$13,hrange1_1)&lt;4,1,
IF(AND(RANK(Q$13, hrange1_1,1)&lt;4,Q$13&lt;0), 2,
IF(AND(RANK(Q$13, hrange1_1,1)&lt;4, Q$13&gt;=0), 3)))</f>
        <v>0</v>
      </c>
      <c r="R8" s="100" t="b">
        <f t="shared" si="1"/>
        <v>0</v>
      </c>
      <c r="S8" s="100">
        <f t="shared" si="1"/>
        <v>1</v>
      </c>
      <c r="T8" s="100">
        <f t="shared" si="1"/>
        <v>1</v>
      </c>
      <c r="U8" s="100" t="b">
        <f t="shared" si="1"/>
        <v>0</v>
      </c>
      <c r="V8" s="100" t="b">
        <f t="shared" si="1"/>
        <v>0</v>
      </c>
      <c r="W8" s="97"/>
      <c r="X8" s="98"/>
    </row>
    <row r="9" spans="2:24" ht="102" customHeight="1" x14ac:dyDescent="0.35">
      <c r="B9" s="101" t="s">
        <v>33</v>
      </c>
      <c r="C9" s="102" t="s">
        <v>34</v>
      </c>
      <c r="D9" s="102"/>
      <c r="E9" s="90"/>
      <c r="F9" s="103" t="s">
        <v>35</v>
      </c>
      <c r="G9" s="103" t="s">
        <v>36</v>
      </c>
      <c r="H9" s="103" t="s">
        <v>37</v>
      </c>
      <c r="I9" s="103" t="s">
        <v>38</v>
      </c>
      <c r="J9" s="103" t="s">
        <v>39</v>
      </c>
      <c r="K9" s="103" t="s">
        <v>40</v>
      </c>
      <c r="L9" s="103" t="s">
        <v>41</v>
      </c>
      <c r="M9" s="103" t="s">
        <v>42</v>
      </c>
      <c r="N9" s="103" t="s">
        <v>43</v>
      </c>
      <c r="O9" s="103" t="s">
        <v>44</v>
      </c>
      <c r="P9" s="104" t="s">
        <v>45</v>
      </c>
      <c r="Q9" s="105" t="s">
        <v>36</v>
      </c>
      <c r="R9" s="105" t="s">
        <v>37</v>
      </c>
      <c r="S9" s="105" t="s">
        <v>40</v>
      </c>
      <c r="T9" s="105" t="s">
        <v>46</v>
      </c>
      <c r="U9" s="105" t="s">
        <v>42</v>
      </c>
      <c r="V9" s="105" t="s">
        <v>47</v>
      </c>
      <c r="W9" s="106" t="s">
        <v>48</v>
      </c>
      <c r="X9" s="107" t="s">
        <v>49</v>
      </c>
    </row>
    <row r="10" spans="2:24" ht="15" customHeight="1" x14ac:dyDescent="0.25">
      <c r="B10" s="108"/>
      <c r="C10" s="109" t="s">
        <v>50</v>
      </c>
      <c r="D10" s="89"/>
      <c r="E10" s="90" t="s">
        <v>51</v>
      </c>
      <c r="F10" s="99" t="s">
        <v>52</v>
      </c>
      <c r="G10" s="99" t="s">
        <v>52</v>
      </c>
      <c r="H10" s="99" t="s">
        <v>52</v>
      </c>
      <c r="I10" s="99" t="s">
        <v>52</v>
      </c>
      <c r="J10" s="99" t="s">
        <v>52</v>
      </c>
      <c r="K10" s="99" t="s">
        <v>52</v>
      </c>
      <c r="L10" s="99" t="s">
        <v>52</v>
      </c>
      <c r="M10" s="99" t="s">
        <v>52</v>
      </c>
      <c r="N10" s="99" t="s">
        <v>52</v>
      </c>
      <c r="O10" s="99" t="s">
        <v>52</v>
      </c>
      <c r="P10" s="95" t="s">
        <v>53</v>
      </c>
      <c r="Q10" s="100" t="s">
        <v>54</v>
      </c>
      <c r="R10" s="100" t="s">
        <v>54</v>
      </c>
      <c r="S10" s="100" t="s">
        <v>54</v>
      </c>
      <c r="T10" s="100" t="s">
        <v>54</v>
      </c>
      <c r="U10" s="100" t="s">
        <v>54</v>
      </c>
      <c r="V10" s="100" t="s">
        <v>54</v>
      </c>
      <c r="W10" s="97" t="s">
        <v>53</v>
      </c>
      <c r="X10" s="110" t="s">
        <v>53</v>
      </c>
    </row>
    <row r="11" spans="2:24" ht="15" customHeight="1" x14ac:dyDescent="0.25">
      <c r="B11" s="111"/>
      <c r="C11" s="109" t="s">
        <v>55</v>
      </c>
      <c r="D11" s="89"/>
      <c r="E11" s="90" t="s">
        <v>56</v>
      </c>
      <c r="F11" s="99">
        <v>1</v>
      </c>
      <c r="G11" s="99">
        <v>1</v>
      </c>
      <c r="H11" s="99">
        <v>1</v>
      </c>
      <c r="I11" s="99">
        <v>2</v>
      </c>
      <c r="J11" s="99">
        <v>1</v>
      </c>
      <c r="K11" s="99">
        <v>1</v>
      </c>
      <c r="L11" s="99">
        <v>2</v>
      </c>
      <c r="M11" s="99">
        <v>5</v>
      </c>
      <c r="N11" s="99">
        <v>2</v>
      </c>
      <c r="O11" s="99">
        <v>2</v>
      </c>
      <c r="P11" s="95">
        <v>18</v>
      </c>
      <c r="Q11" s="100">
        <v>1</v>
      </c>
      <c r="R11" s="100">
        <v>2</v>
      </c>
      <c r="S11" s="100">
        <v>1</v>
      </c>
      <c r="T11" s="100">
        <v>1</v>
      </c>
      <c r="U11" s="100">
        <v>1</v>
      </c>
      <c r="V11" s="100">
        <v>1</v>
      </c>
      <c r="W11" s="97">
        <v>7</v>
      </c>
      <c r="X11" s="110">
        <v>25</v>
      </c>
    </row>
    <row r="12" spans="2:24" ht="15.75" customHeight="1" x14ac:dyDescent="0.25">
      <c r="B12" s="112"/>
      <c r="C12" s="113" t="s">
        <v>57</v>
      </c>
      <c r="D12" s="90"/>
      <c r="E12" s="90" t="s">
        <v>58</v>
      </c>
      <c r="F12" s="99">
        <v>1</v>
      </c>
      <c r="G12" s="99">
        <v>1</v>
      </c>
      <c r="H12" s="99">
        <v>1</v>
      </c>
      <c r="I12" s="99">
        <v>2</v>
      </c>
      <c r="J12" s="99">
        <v>1</v>
      </c>
      <c r="K12" s="99">
        <v>1</v>
      </c>
      <c r="L12" s="99">
        <v>2</v>
      </c>
      <c r="M12" s="99">
        <v>5</v>
      </c>
      <c r="N12" s="99">
        <v>2</v>
      </c>
      <c r="O12" s="99">
        <v>2</v>
      </c>
      <c r="P12" s="95">
        <v>18</v>
      </c>
      <c r="Q12" s="100">
        <v>2</v>
      </c>
      <c r="R12" s="100">
        <v>4</v>
      </c>
      <c r="S12" s="100">
        <v>2</v>
      </c>
      <c r="T12" s="100">
        <v>2</v>
      </c>
      <c r="U12" s="100">
        <v>4</v>
      </c>
      <c r="V12" s="100">
        <v>2</v>
      </c>
      <c r="W12" s="97">
        <v>16</v>
      </c>
      <c r="X12" s="110">
        <v>34</v>
      </c>
    </row>
    <row r="13" spans="2:24" ht="24.75" customHeight="1" x14ac:dyDescent="0.25">
      <c r="B13" s="89"/>
      <c r="C13" s="114" t="s">
        <v>59</v>
      </c>
      <c r="D13" s="114"/>
      <c r="E13" s="114"/>
      <c r="F13" s="115">
        <v>0.14000000000000001</v>
      </c>
      <c r="G13" s="115">
        <v>0</v>
      </c>
      <c r="H13" s="115">
        <v>0</v>
      </c>
      <c r="I13" s="115">
        <v>0.15</v>
      </c>
      <c r="J13" s="115">
        <v>0.06</v>
      </c>
      <c r="K13" s="115">
        <v>0.15</v>
      </c>
      <c r="L13" s="115">
        <v>-0.17</v>
      </c>
      <c r="M13" s="115">
        <v>0</v>
      </c>
      <c r="N13" s="115">
        <v>-0.05</v>
      </c>
      <c r="O13" s="115">
        <v>-0.03</v>
      </c>
      <c r="P13" s="116">
        <v>0</v>
      </c>
      <c r="Q13" s="115">
        <v>0.08</v>
      </c>
      <c r="R13" s="115">
        <v>0.12</v>
      </c>
      <c r="S13" s="115">
        <v>0.17</v>
      </c>
      <c r="T13" s="115">
        <v>0.15</v>
      </c>
      <c r="U13" s="115">
        <v>0.08</v>
      </c>
      <c r="V13" s="115">
        <v>0.05</v>
      </c>
      <c r="W13" s="116">
        <v>0.1</v>
      </c>
      <c r="X13" s="116">
        <v>0.05</v>
      </c>
    </row>
    <row r="14" spans="2:24" ht="15" customHeight="1" x14ac:dyDescent="0.25">
      <c r="B14" s="89"/>
      <c r="C14" s="117">
        <v>2018</v>
      </c>
      <c r="D14" s="117" t="s">
        <v>60</v>
      </c>
      <c r="E14" s="117"/>
      <c r="F14" s="118">
        <v>0.56999999999999995</v>
      </c>
      <c r="G14" s="118">
        <v>0.48</v>
      </c>
      <c r="H14" s="118">
        <v>0.56999999999999995</v>
      </c>
      <c r="I14" s="118">
        <v>0.96</v>
      </c>
      <c r="J14" s="118">
        <v>0.62</v>
      </c>
      <c r="K14" s="118">
        <v>0.86</v>
      </c>
      <c r="L14" s="118">
        <v>0.35</v>
      </c>
      <c r="M14" s="118">
        <v>0.54</v>
      </c>
      <c r="N14" s="118">
        <v>0.46</v>
      </c>
      <c r="O14" s="118">
        <v>0.49</v>
      </c>
      <c r="P14" s="119">
        <v>0.56999999999999995</v>
      </c>
      <c r="Q14" s="118">
        <v>0.75</v>
      </c>
      <c r="R14" s="118">
        <v>0.78</v>
      </c>
      <c r="S14" s="118">
        <v>0.62</v>
      </c>
      <c r="T14" s="118">
        <v>0.77</v>
      </c>
      <c r="U14" s="118">
        <v>0.49</v>
      </c>
      <c r="V14" s="118">
        <v>0.55000000000000004</v>
      </c>
      <c r="W14" s="119">
        <v>0.65</v>
      </c>
      <c r="X14" s="120">
        <v>0.61</v>
      </c>
    </row>
    <row r="15" spans="2:24" ht="15" customHeight="1" x14ac:dyDescent="0.25">
      <c r="B15" s="89"/>
      <c r="C15" s="117">
        <v>2018</v>
      </c>
      <c r="D15" s="117" t="s">
        <v>61</v>
      </c>
      <c r="E15" s="117"/>
      <c r="F15" s="118">
        <v>0.43</v>
      </c>
      <c r="G15" s="118">
        <v>0.48</v>
      </c>
      <c r="H15" s="118">
        <v>0.56999999999999995</v>
      </c>
      <c r="I15" s="118">
        <v>0.81</v>
      </c>
      <c r="J15" s="118">
        <v>0.56000000000000005</v>
      </c>
      <c r="K15" s="118">
        <v>0.71</v>
      </c>
      <c r="L15" s="118">
        <v>0.52</v>
      </c>
      <c r="M15" s="118">
        <v>0.54</v>
      </c>
      <c r="N15" s="118">
        <v>0.51</v>
      </c>
      <c r="O15" s="118">
        <v>0.52</v>
      </c>
      <c r="P15" s="119">
        <v>0.56999999999999995</v>
      </c>
      <c r="Q15" s="118">
        <v>0.67</v>
      </c>
      <c r="R15" s="118">
        <v>0.66</v>
      </c>
      <c r="S15" s="118">
        <v>0.45</v>
      </c>
      <c r="T15" s="118">
        <v>0.62</v>
      </c>
      <c r="U15" s="118">
        <v>0.41</v>
      </c>
      <c r="V15" s="118">
        <v>0.5</v>
      </c>
      <c r="W15" s="119">
        <v>0.55000000000000004</v>
      </c>
      <c r="X15" s="120">
        <v>0.56000000000000005</v>
      </c>
    </row>
    <row r="16" spans="2:24" ht="30" customHeight="1" x14ac:dyDescent="0.25">
      <c r="B16" s="89"/>
      <c r="C16" s="114" t="s">
        <v>62</v>
      </c>
      <c r="D16" s="114"/>
      <c r="E16" s="114"/>
      <c r="F16" s="115" t="s">
        <v>63</v>
      </c>
      <c r="G16" s="115">
        <v>0.04</v>
      </c>
      <c r="H16" s="115">
        <v>-0.02</v>
      </c>
      <c r="I16" s="115">
        <v>0.01</v>
      </c>
      <c r="J16" s="115">
        <v>0.02</v>
      </c>
      <c r="K16" s="115" t="s">
        <v>63</v>
      </c>
      <c r="L16" s="115">
        <v>0.08</v>
      </c>
      <c r="M16" s="115">
        <v>0.05</v>
      </c>
      <c r="N16" s="115">
        <v>-0.02</v>
      </c>
      <c r="O16" s="115" t="s">
        <v>63</v>
      </c>
      <c r="P16" s="116">
        <v>0.05</v>
      </c>
      <c r="Q16" s="115">
        <v>0.04</v>
      </c>
      <c r="R16" s="115">
        <v>0.08</v>
      </c>
      <c r="S16" s="115">
        <v>0.02</v>
      </c>
      <c r="T16" s="115">
        <v>-0.03</v>
      </c>
      <c r="U16" s="115">
        <v>0.09</v>
      </c>
      <c r="V16" s="115">
        <v>0.08</v>
      </c>
      <c r="W16" s="116">
        <v>0.04</v>
      </c>
      <c r="X16" s="121">
        <v>0.04</v>
      </c>
    </row>
    <row r="17" spans="1:24" ht="15" customHeight="1" x14ac:dyDescent="0.25">
      <c r="B17" s="89"/>
      <c r="C17" s="117">
        <v>2017</v>
      </c>
      <c r="D17" s="117" t="s">
        <v>60</v>
      </c>
      <c r="E17" s="117"/>
      <c r="F17" s="118" t="s">
        <v>63</v>
      </c>
      <c r="G17" s="118">
        <v>0.74</v>
      </c>
      <c r="H17" s="118">
        <v>0.56000000000000005</v>
      </c>
      <c r="I17" s="118">
        <v>0.56000000000000005</v>
      </c>
      <c r="J17" s="118">
        <v>0.48</v>
      </c>
      <c r="K17" s="118" t="s">
        <v>63</v>
      </c>
      <c r="L17" s="118">
        <v>0.65</v>
      </c>
      <c r="M17" s="118">
        <v>0.71</v>
      </c>
      <c r="N17" s="118">
        <v>0.56000000000000005</v>
      </c>
      <c r="O17" s="118" t="s">
        <v>63</v>
      </c>
      <c r="P17" s="119">
        <v>0.63</v>
      </c>
      <c r="Q17" s="118">
        <v>0.61</v>
      </c>
      <c r="R17" s="118">
        <v>0.5</v>
      </c>
      <c r="S17" s="118">
        <v>0.52</v>
      </c>
      <c r="T17" s="118">
        <v>0.43</v>
      </c>
      <c r="U17" s="118">
        <v>0.75</v>
      </c>
      <c r="V17" s="118">
        <v>0.56999999999999995</v>
      </c>
      <c r="W17" s="119">
        <v>0.53</v>
      </c>
      <c r="X17" s="120">
        <v>0.57999999999999996</v>
      </c>
    </row>
    <row r="18" spans="1:24" ht="15" customHeight="1" x14ac:dyDescent="0.25">
      <c r="B18" s="89"/>
      <c r="C18" s="117">
        <v>2017</v>
      </c>
      <c r="D18" s="117" t="s">
        <v>61</v>
      </c>
      <c r="E18" s="122"/>
      <c r="F18" s="123" t="s">
        <v>63</v>
      </c>
      <c r="G18" s="123">
        <v>0.7</v>
      </c>
      <c r="H18" s="123">
        <v>0.57999999999999996</v>
      </c>
      <c r="I18" s="123">
        <v>0.55000000000000004</v>
      </c>
      <c r="J18" s="123">
        <v>0.46</v>
      </c>
      <c r="K18" s="123" t="s">
        <v>63</v>
      </c>
      <c r="L18" s="123">
        <v>0.56999999999999995</v>
      </c>
      <c r="M18" s="123">
        <v>0.66</v>
      </c>
      <c r="N18" s="123">
        <v>0.57999999999999996</v>
      </c>
      <c r="O18" s="123" t="s">
        <v>63</v>
      </c>
      <c r="P18" s="124">
        <v>0.57999999999999996</v>
      </c>
      <c r="Q18" s="123">
        <v>0.56999999999999995</v>
      </c>
      <c r="R18" s="123">
        <v>0.42</v>
      </c>
      <c r="S18" s="123">
        <v>0.5</v>
      </c>
      <c r="T18" s="123">
        <v>0.46</v>
      </c>
      <c r="U18" s="123">
        <v>0.66</v>
      </c>
      <c r="V18" s="123">
        <v>0.49</v>
      </c>
      <c r="W18" s="124">
        <v>0.49</v>
      </c>
      <c r="X18" s="120">
        <v>0.54</v>
      </c>
    </row>
    <row r="19" spans="1:24" ht="29.25" customHeight="1" x14ac:dyDescent="0.25">
      <c r="B19" s="89"/>
      <c r="C19" s="114" t="s">
        <v>64</v>
      </c>
      <c r="D19" s="114"/>
      <c r="E19" s="114"/>
      <c r="F19" s="115" t="s">
        <v>63</v>
      </c>
      <c r="G19" s="115">
        <v>0.08</v>
      </c>
      <c r="H19" s="115">
        <v>0.05</v>
      </c>
      <c r="I19" s="115">
        <v>-0.06</v>
      </c>
      <c r="J19" s="115">
        <v>-0.03</v>
      </c>
      <c r="K19" s="115">
        <v>0.04</v>
      </c>
      <c r="L19" s="115">
        <v>-0.01</v>
      </c>
      <c r="M19" s="115">
        <v>0.08</v>
      </c>
      <c r="N19" s="115">
        <v>-0.05</v>
      </c>
      <c r="O19" s="115" t="s">
        <v>63</v>
      </c>
      <c r="P19" s="116">
        <v>0.01</v>
      </c>
      <c r="Q19" s="115" t="s">
        <v>63</v>
      </c>
      <c r="R19" s="115" t="s">
        <v>63</v>
      </c>
      <c r="S19" s="115" t="s">
        <v>63</v>
      </c>
      <c r="T19" s="115">
        <v>-0.02</v>
      </c>
      <c r="U19" s="115">
        <v>-0.02</v>
      </c>
      <c r="V19" s="115">
        <v>-0.06</v>
      </c>
      <c r="W19" s="116">
        <v>0.02</v>
      </c>
      <c r="X19" s="121">
        <v>0.01</v>
      </c>
    </row>
    <row r="20" spans="1:24" ht="15" customHeight="1" x14ac:dyDescent="0.25">
      <c r="B20" s="89"/>
      <c r="C20" s="117">
        <v>2016</v>
      </c>
      <c r="D20" s="117" t="s">
        <v>60</v>
      </c>
      <c r="E20" s="125"/>
      <c r="F20" s="118" t="s">
        <v>63</v>
      </c>
      <c r="G20" s="118">
        <v>0.81</v>
      </c>
      <c r="H20" s="118">
        <v>0.51</v>
      </c>
      <c r="I20" s="118">
        <v>0.34</v>
      </c>
      <c r="J20" s="118">
        <v>0.44</v>
      </c>
      <c r="K20" s="118">
        <v>0.75</v>
      </c>
      <c r="L20" s="118">
        <v>0.69</v>
      </c>
      <c r="M20" s="118">
        <v>0.6</v>
      </c>
      <c r="N20" s="118">
        <v>0.61</v>
      </c>
      <c r="O20" s="118" t="s">
        <v>63</v>
      </c>
      <c r="P20" s="119">
        <v>0.61</v>
      </c>
      <c r="Q20" s="118" t="s">
        <v>63</v>
      </c>
      <c r="R20" s="118" t="s">
        <v>63</v>
      </c>
      <c r="S20" s="118" t="s">
        <v>63</v>
      </c>
      <c r="T20" s="118">
        <v>0.62</v>
      </c>
      <c r="U20" s="118">
        <v>0.5</v>
      </c>
      <c r="V20" s="118">
        <v>0.5</v>
      </c>
      <c r="W20" s="119">
        <v>0.48</v>
      </c>
      <c r="X20" s="120">
        <v>0.55000000000000004</v>
      </c>
    </row>
    <row r="21" spans="1:24" ht="15" customHeight="1" x14ac:dyDescent="0.25">
      <c r="B21" s="89"/>
      <c r="C21" s="117">
        <v>2016</v>
      </c>
      <c r="D21" s="117" t="s">
        <v>61</v>
      </c>
      <c r="E21" s="125"/>
      <c r="F21" s="123" t="s">
        <v>63</v>
      </c>
      <c r="G21" s="123">
        <v>0.73</v>
      </c>
      <c r="H21" s="123">
        <v>0.46</v>
      </c>
      <c r="I21" s="123">
        <v>0.4</v>
      </c>
      <c r="J21" s="123">
        <v>0.47</v>
      </c>
      <c r="K21" s="123">
        <v>0.71</v>
      </c>
      <c r="L21" s="123">
        <v>0.7</v>
      </c>
      <c r="M21" s="123">
        <v>0.52</v>
      </c>
      <c r="N21" s="123">
        <v>0.66</v>
      </c>
      <c r="O21" s="123" t="s">
        <v>63</v>
      </c>
      <c r="P21" s="124">
        <v>0.6</v>
      </c>
      <c r="Q21" s="123" t="s">
        <v>63</v>
      </c>
      <c r="R21" s="123" t="s">
        <v>63</v>
      </c>
      <c r="S21" s="123" t="s">
        <v>63</v>
      </c>
      <c r="T21" s="123">
        <v>0.64</v>
      </c>
      <c r="U21" s="123">
        <v>0.52</v>
      </c>
      <c r="V21" s="123">
        <v>0.56000000000000005</v>
      </c>
      <c r="W21" s="124">
        <v>0.46</v>
      </c>
      <c r="X21" s="120">
        <v>0.54</v>
      </c>
    </row>
    <row r="22" spans="1:24" ht="15" customHeight="1" x14ac:dyDescent="0.25">
      <c r="A22" s="21"/>
      <c r="B22" s="89"/>
      <c r="C22" s="89"/>
      <c r="D22" s="126" t="s">
        <v>65</v>
      </c>
      <c r="E22" s="127" t="s">
        <v>53</v>
      </c>
      <c r="F22" s="127">
        <v>0.55000000000000004</v>
      </c>
      <c r="G22" s="127">
        <v>0.65</v>
      </c>
      <c r="H22" s="127">
        <v>0.8</v>
      </c>
      <c r="I22" s="127">
        <v>0.95</v>
      </c>
      <c r="J22" s="127">
        <v>0.85</v>
      </c>
      <c r="K22" s="127">
        <v>0.9</v>
      </c>
      <c r="L22" s="127">
        <v>0.5</v>
      </c>
      <c r="M22" s="127">
        <v>0.67</v>
      </c>
      <c r="N22" s="127">
        <v>0.48</v>
      </c>
      <c r="O22" s="127">
        <v>0.68</v>
      </c>
      <c r="P22" s="128">
        <v>0.68</v>
      </c>
      <c r="Q22" s="127">
        <v>0.7</v>
      </c>
      <c r="R22" s="127">
        <v>0.71</v>
      </c>
      <c r="S22" s="127">
        <v>0.48</v>
      </c>
      <c r="T22" s="127">
        <v>0.7</v>
      </c>
      <c r="U22" s="127">
        <v>0.46</v>
      </c>
      <c r="V22" s="127">
        <v>0.45</v>
      </c>
      <c r="W22" s="128">
        <v>0.57999999999999996</v>
      </c>
      <c r="X22" s="128">
        <v>0.64</v>
      </c>
    </row>
    <row r="23" spans="1:24" ht="15" customHeight="1" x14ac:dyDescent="0.25">
      <c r="A23" s="64"/>
      <c r="B23" s="89"/>
      <c r="C23" s="89"/>
      <c r="D23" s="129" t="s">
        <v>66</v>
      </c>
      <c r="E23" s="130" t="s">
        <v>53</v>
      </c>
      <c r="F23" s="130">
        <v>0.12</v>
      </c>
      <c r="G23" s="130">
        <v>0.17</v>
      </c>
      <c r="H23" s="130">
        <v>0.23</v>
      </c>
      <c r="I23" s="130">
        <v>0.14000000000000001</v>
      </c>
      <c r="J23" s="130">
        <v>0.28999999999999998</v>
      </c>
      <c r="K23" s="130">
        <v>0.19</v>
      </c>
      <c r="L23" s="130">
        <v>-0.02</v>
      </c>
      <c r="M23" s="130">
        <v>0.13</v>
      </c>
      <c r="N23" s="130">
        <v>-0.03</v>
      </c>
      <c r="O23" s="130">
        <v>0.16</v>
      </c>
      <c r="P23" s="131">
        <v>0.11</v>
      </c>
      <c r="Q23" s="130">
        <v>0.03</v>
      </c>
      <c r="R23" s="130">
        <v>0.05</v>
      </c>
      <c r="S23" s="130">
        <v>0.03</v>
      </c>
      <c r="T23" s="130">
        <v>0.08</v>
      </c>
      <c r="U23" s="130">
        <v>0.05</v>
      </c>
      <c r="V23" s="130">
        <v>-0.05</v>
      </c>
      <c r="W23" s="131">
        <v>0.03</v>
      </c>
      <c r="X23" s="131">
        <v>0.08</v>
      </c>
    </row>
    <row r="24" spans="1:24" ht="15" customHeight="1" x14ac:dyDescent="0.25">
      <c r="B24" s="89"/>
      <c r="C24" s="89"/>
      <c r="D24" s="126" t="s">
        <v>67</v>
      </c>
      <c r="E24" s="126"/>
      <c r="F24" s="127">
        <v>0.59</v>
      </c>
      <c r="G24" s="127">
        <v>0.32</v>
      </c>
      <c r="H24" s="127">
        <v>0.36</v>
      </c>
      <c r="I24" s="127">
        <v>0.98</v>
      </c>
      <c r="J24" s="127">
        <v>0.41</v>
      </c>
      <c r="K24" s="127">
        <v>0.82</v>
      </c>
      <c r="L24" s="127">
        <v>0.2</v>
      </c>
      <c r="M24" s="127">
        <v>0.42</v>
      </c>
      <c r="N24" s="127">
        <v>0.45</v>
      </c>
      <c r="O24" s="127">
        <v>0.32</v>
      </c>
      <c r="P24" s="128">
        <v>0.47</v>
      </c>
      <c r="Q24" s="127">
        <v>0.8</v>
      </c>
      <c r="R24" s="127">
        <v>0.84</v>
      </c>
      <c r="S24" s="127">
        <v>0.75</v>
      </c>
      <c r="T24" s="127">
        <v>0.84</v>
      </c>
      <c r="U24" s="127">
        <v>0.52</v>
      </c>
      <c r="V24" s="127">
        <v>0.64</v>
      </c>
      <c r="W24" s="128">
        <v>0.72</v>
      </c>
      <c r="X24" s="128">
        <v>0.59</v>
      </c>
    </row>
    <row r="25" spans="1:24" ht="15" customHeight="1" x14ac:dyDescent="0.25">
      <c r="B25" s="89"/>
      <c r="C25" s="89"/>
      <c r="D25" s="129" t="s">
        <v>68</v>
      </c>
      <c r="E25" s="129"/>
      <c r="F25" s="130">
        <v>0.16</v>
      </c>
      <c r="G25" s="130">
        <v>-0.16</v>
      </c>
      <c r="H25" s="130">
        <v>-0.21</v>
      </c>
      <c r="I25" s="130">
        <v>0.17</v>
      </c>
      <c r="J25" s="130">
        <v>-0.15</v>
      </c>
      <c r="K25" s="130">
        <v>0.11</v>
      </c>
      <c r="L25" s="130">
        <v>-0.32</v>
      </c>
      <c r="M25" s="130">
        <v>-0.12</v>
      </c>
      <c r="N25" s="130">
        <v>-0.06</v>
      </c>
      <c r="O25" s="130">
        <v>-0.2</v>
      </c>
      <c r="P25" s="131">
        <v>-0.1</v>
      </c>
      <c r="Q25" s="130">
        <v>0.13</v>
      </c>
      <c r="R25" s="130">
        <v>0.18</v>
      </c>
      <c r="S25" s="130">
        <v>0.3</v>
      </c>
      <c r="T25" s="130">
        <v>0.22</v>
      </c>
      <c r="U25" s="130">
        <v>0.11</v>
      </c>
      <c r="V25" s="130">
        <v>0.14000000000000001</v>
      </c>
      <c r="W25" s="131">
        <v>0.17</v>
      </c>
      <c r="X25" s="131">
        <v>0.03</v>
      </c>
    </row>
  </sheetData>
  <mergeCells count="3">
    <mergeCell ref="F6:P6"/>
    <mergeCell ref="Q6:W6"/>
    <mergeCell ref="C9:D9"/>
  </mergeCells>
  <conditionalFormatting sqref="F23:X25">
    <cfRule type="cellIs" dxfId="47" priority="0" operator="lessThan">
      <formula>0</formula>
    </cfRule>
  </conditionalFormatting>
  <conditionalFormatting sqref="F13:O13 Q13:V13">
    <cfRule type="expression" dxfId="46" priority="1">
      <formula>F8=1</formula>
    </cfRule>
    <cfRule type="expression" dxfId="45" priority="1">
      <formula>F8=3</formula>
    </cfRule>
    <cfRule type="expression" dxfId="44" priority="1">
      <formula>F8=2</formula>
    </cfRule>
  </conditionalFormatting>
  <printOptions horizontalCentered="1"/>
  <pageMargins left="0.25" right="0.25" top="0.5" bottom="0.5" header="0.5" footer="0.5"/>
  <pageSetup scale="62" orientation="landscape" verticalDpi="597"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5"/>
  <sheetViews>
    <sheetView showGridLines="0" topLeftCell="A2" workbookViewId="0">
      <selection activeCell="B3" sqref="B3:W25"/>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23" width="7" style="16" customWidth="1"/>
    <col min="24" max="16384" width="9.140625" style="16"/>
  </cols>
  <sheetData>
    <row r="1" spans="2:23" ht="26.25" hidden="1" customHeight="1" x14ac:dyDescent="0.25">
      <c r="B1" s="17" t="s">
        <v>13</v>
      </c>
      <c r="C1" s="17"/>
      <c r="D1" s="17"/>
      <c r="E1" s="17">
        <f>COUNT(hrange1_1)</f>
        <v>15</v>
      </c>
    </row>
    <row r="2" spans="2:23" ht="15" customHeight="1" x14ac:dyDescent="0.25">
      <c r="B2" s="17"/>
      <c r="C2" s="17"/>
      <c r="D2" s="17"/>
      <c r="E2" s="17"/>
    </row>
    <row r="3" spans="2:23" ht="18" customHeight="1" x14ac:dyDescent="0.25">
      <c r="B3" s="132" t="s">
        <v>69</v>
      </c>
      <c r="C3" s="132"/>
      <c r="D3" s="132"/>
      <c r="E3" s="132"/>
      <c r="F3" s="133"/>
      <c r="G3" s="133"/>
      <c r="H3" s="134"/>
      <c r="I3" s="134"/>
      <c r="J3" s="89"/>
      <c r="K3" s="89"/>
      <c r="L3" s="89"/>
      <c r="M3" s="89"/>
      <c r="N3" s="89"/>
      <c r="O3" s="89"/>
      <c r="P3" s="89"/>
      <c r="Q3" s="89"/>
      <c r="R3" s="89"/>
      <c r="S3" s="89"/>
      <c r="T3" s="89"/>
      <c r="U3" s="89"/>
      <c r="V3" s="89"/>
      <c r="W3" s="89"/>
    </row>
    <row r="4" spans="2:23" ht="15" customHeight="1" x14ac:dyDescent="0.25">
      <c r="B4" s="89"/>
      <c r="C4" s="89"/>
      <c r="D4" s="89"/>
      <c r="E4" s="126" t="s">
        <v>15</v>
      </c>
      <c r="F4" s="135">
        <v>47</v>
      </c>
      <c r="G4" s="135"/>
      <c r="H4" s="135"/>
      <c r="I4" s="135"/>
      <c r="J4" s="89"/>
      <c r="K4" s="89"/>
      <c r="L4" s="89"/>
      <c r="M4" s="89"/>
      <c r="N4" s="89"/>
      <c r="O4" s="89"/>
      <c r="P4" s="89"/>
      <c r="Q4" s="89"/>
      <c r="R4" s="89"/>
      <c r="S4" s="89"/>
      <c r="T4" s="89"/>
      <c r="U4" s="89"/>
      <c r="V4" s="89"/>
      <c r="W4" s="89"/>
    </row>
    <row r="5" spans="2:23" ht="15" customHeight="1" x14ac:dyDescent="0.25">
      <c r="B5" s="89"/>
      <c r="C5" s="89"/>
      <c r="D5" s="89"/>
      <c r="E5" s="89"/>
      <c r="F5" s="89"/>
      <c r="G5" s="89"/>
      <c r="H5" s="89"/>
      <c r="I5" s="89"/>
      <c r="J5" s="89"/>
      <c r="K5" s="89"/>
      <c r="L5" s="89"/>
      <c r="M5" s="89"/>
      <c r="N5" s="89"/>
      <c r="O5" s="89"/>
      <c r="P5" s="89"/>
      <c r="Q5" s="89"/>
      <c r="R5" s="89"/>
      <c r="S5" s="89"/>
      <c r="T5" s="89"/>
      <c r="U5" s="89"/>
      <c r="V5" s="89"/>
      <c r="W5" s="89"/>
    </row>
    <row r="6" spans="2:23" ht="15" customHeight="1" x14ac:dyDescent="0.25">
      <c r="B6" s="89"/>
      <c r="C6" s="89"/>
      <c r="D6" s="89"/>
      <c r="E6" s="90" t="s">
        <v>16</v>
      </c>
      <c r="F6" s="91" t="s">
        <v>17</v>
      </c>
      <c r="G6" s="91"/>
      <c r="H6" s="91"/>
      <c r="I6" s="91"/>
      <c r="J6" s="91"/>
      <c r="K6" s="91"/>
      <c r="L6" s="91"/>
      <c r="M6" s="91"/>
      <c r="N6" s="91"/>
      <c r="O6" s="91"/>
      <c r="P6" s="91"/>
      <c r="Q6" s="92" t="s">
        <v>18</v>
      </c>
      <c r="R6" s="92"/>
      <c r="S6" s="92"/>
      <c r="T6" s="92"/>
      <c r="U6" s="92"/>
      <c r="V6" s="92"/>
      <c r="W6" s="93" t="s">
        <v>19</v>
      </c>
    </row>
    <row r="7" spans="2:23" ht="28.5" customHeight="1" x14ac:dyDescent="0.25">
      <c r="B7" s="89"/>
      <c r="C7" s="89"/>
      <c r="D7" s="89"/>
      <c r="E7" s="90" t="s">
        <v>20</v>
      </c>
      <c r="F7" s="94" t="s">
        <v>70</v>
      </c>
      <c r="G7" s="94" t="s">
        <v>71</v>
      </c>
      <c r="H7" s="94" t="s">
        <v>72</v>
      </c>
      <c r="I7" s="94" t="s">
        <v>73</v>
      </c>
      <c r="J7" s="94" t="s">
        <v>74</v>
      </c>
      <c r="K7" s="94" t="s">
        <v>75</v>
      </c>
      <c r="L7" s="94" t="s">
        <v>76</v>
      </c>
      <c r="M7" s="94" t="s">
        <v>77</v>
      </c>
      <c r="N7" s="94" t="s">
        <v>78</v>
      </c>
      <c r="O7" s="94" t="s">
        <v>79</v>
      </c>
      <c r="P7" s="95"/>
      <c r="Q7" s="96" t="s">
        <v>71</v>
      </c>
      <c r="R7" s="96" t="s">
        <v>72</v>
      </c>
      <c r="S7" s="96" t="s">
        <v>76</v>
      </c>
      <c r="T7" s="96" t="s">
        <v>78</v>
      </c>
      <c r="U7" s="96" t="s">
        <v>79</v>
      </c>
      <c r="V7" s="97"/>
      <c r="W7" s="98"/>
    </row>
    <row r="8" spans="2:23" ht="1.5" customHeight="1" x14ac:dyDescent="0.25">
      <c r="B8" s="89"/>
      <c r="C8" s="89"/>
      <c r="D8" s="89"/>
      <c r="E8" s="90"/>
      <c r="F8" s="99" t="b">
        <f t="shared" ref="F8:O8" si="0">IF(RANK(F$13,hrange1_1)&lt;4,1,
IF(AND(RANK(F$13, hrange1_1,1)&lt;4,F$13&lt;0), 2,
IF(AND(RANK(F$13, hrange1_1,1)&lt;4, F$13&gt;=0), 3)))</f>
        <v>0</v>
      </c>
      <c r="G8" s="99">
        <f t="shared" si="0"/>
        <v>2</v>
      </c>
      <c r="H8" s="99">
        <f t="shared" si="0"/>
        <v>2</v>
      </c>
      <c r="I8" s="99">
        <f t="shared" si="0"/>
        <v>2</v>
      </c>
      <c r="J8" s="99" t="b">
        <f t="shared" si="0"/>
        <v>0</v>
      </c>
      <c r="K8" s="99" t="b">
        <f t="shared" si="0"/>
        <v>0</v>
      </c>
      <c r="L8" s="99" t="b">
        <f t="shared" si="0"/>
        <v>0</v>
      </c>
      <c r="M8" s="99" t="b">
        <f t="shared" si="0"/>
        <v>0</v>
      </c>
      <c r="N8" s="99">
        <f t="shared" si="0"/>
        <v>2</v>
      </c>
      <c r="O8" s="99">
        <f t="shared" si="0"/>
        <v>1</v>
      </c>
      <c r="P8" s="95"/>
      <c r="Q8" s="100">
        <f>IF(RANK(Q$13,hrange1_1)&lt;4,1,
IF(AND(RANK(Q$13, hrange1_1,1)&lt;4,Q$13&lt;0), 2,
IF(AND(RANK(Q$13, hrange1_1,1)&lt;4, Q$13&gt;=0), 3)))</f>
        <v>1</v>
      </c>
      <c r="R8" s="100" t="b">
        <f>IF(RANK(R$13,hrange1_1)&lt;4,1,
IF(AND(RANK(R$13, hrange1_1,1)&lt;4,R$13&lt;0), 2,
IF(AND(RANK(R$13, hrange1_1,1)&lt;4, R$13&gt;=0), 3)))</f>
        <v>0</v>
      </c>
      <c r="S8" s="100" t="b">
        <f>IF(RANK(S$13,hrange1_1)&lt;4,1,
IF(AND(RANK(S$13, hrange1_1,1)&lt;4,S$13&lt;0), 2,
IF(AND(RANK(S$13, hrange1_1,1)&lt;4, S$13&gt;=0), 3)))</f>
        <v>0</v>
      </c>
      <c r="T8" s="100">
        <f>IF(RANK(T$13,hrange1_1)&lt;4,1,
IF(AND(RANK(T$13, hrange1_1,1)&lt;4,T$13&lt;0), 2,
IF(AND(RANK(T$13, hrange1_1,1)&lt;4, T$13&gt;=0), 3)))</f>
        <v>1</v>
      </c>
      <c r="U8" s="100" t="b">
        <f>IF(RANK(U$13,hrange1_1)&lt;4,1,
IF(AND(RANK(U$13, hrange1_1,1)&lt;4,U$13&lt;0), 2,
IF(AND(RANK(U$13, hrange1_1,1)&lt;4, U$13&gt;=0), 3)))</f>
        <v>0</v>
      </c>
      <c r="V8" s="97"/>
      <c r="W8" s="98"/>
    </row>
    <row r="9" spans="2:23" ht="102" customHeight="1" x14ac:dyDescent="0.35">
      <c r="B9" s="101" t="s">
        <v>33</v>
      </c>
      <c r="C9" s="102" t="s">
        <v>34</v>
      </c>
      <c r="D9" s="102"/>
      <c r="E9" s="90"/>
      <c r="F9" s="103" t="s">
        <v>35</v>
      </c>
      <c r="G9" s="103" t="s">
        <v>36</v>
      </c>
      <c r="H9" s="103" t="s">
        <v>37</v>
      </c>
      <c r="I9" s="103" t="s">
        <v>38</v>
      </c>
      <c r="J9" s="103" t="s">
        <v>80</v>
      </c>
      <c r="K9" s="103" t="s">
        <v>81</v>
      </c>
      <c r="L9" s="103" t="s">
        <v>82</v>
      </c>
      <c r="M9" s="103" t="s">
        <v>83</v>
      </c>
      <c r="N9" s="103" t="s">
        <v>43</v>
      </c>
      <c r="O9" s="103" t="s">
        <v>44</v>
      </c>
      <c r="P9" s="104" t="s">
        <v>45</v>
      </c>
      <c r="Q9" s="105" t="s">
        <v>36</v>
      </c>
      <c r="R9" s="105" t="s">
        <v>37</v>
      </c>
      <c r="S9" s="105" t="s">
        <v>82</v>
      </c>
      <c r="T9" s="105" t="s">
        <v>43</v>
      </c>
      <c r="U9" s="105" t="s">
        <v>44</v>
      </c>
      <c r="V9" s="106" t="s">
        <v>48</v>
      </c>
      <c r="W9" s="107" t="s">
        <v>49</v>
      </c>
    </row>
    <row r="10" spans="2:23" ht="15" customHeight="1" x14ac:dyDescent="0.25">
      <c r="B10" s="108"/>
      <c r="C10" s="109" t="s">
        <v>50</v>
      </c>
      <c r="D10" s="89"/>
      <c r="E10" s="90" t="s">
        <v>51</v>
      </c>
      <c r="F10" s="99" t="s">
        <v>52</v>
      </c>
      <c r="G10" s="99" t="s">
        <v>52</v>
      </c>
      <c r="H10" s="99" t="s">
        <v>52</v>
      </c>
      <c r="I10" s="99" t="s">
        <v>52</v>
      </c>
      <c r="J10" s="99" t="s">
        <v>52</v>
      </c>
      <c r="K10" s="99" t="s">
        <v>52</v>
      </c>
      <c r="L10" s="99" t="s">
        <v>52</v>
      </c>
      <c r="M10" s="99" t="s">
        <v>52</v>
      </c>
      <c r="N10" s="99" t="s">
        <v>52</v>
      </c>
      <c r="O10" s="99" t="s">
        <v>52</v>
      </c>
      <c r="P10" s="95" t="s">
        <v>53</v>
      </c>
      <c r="Q10" s="100" t="s">
        <v>54</v>
      </c>
      <c r="R10" s="100" t="s">
        <v>54</v>
      </c>
      <c r="S10" s="100" t="s">
        <v>54</v>
      </c>
      <c r="T10" s="100" t="s">
        <v>54</v>
      </c>
      <c r="U10" s="100" t="s">
        <v>54</v>
      </c>
      <c r="V10" s="97" t="s">
        <v>53</v>
      </c>
      <c r="W10" s="110" t="s">
        <v>53</v>
      </c>
    </row>
    <row r="11" spans="2:23" ht="15" customHeight="1" x14ac:dyDescent="0.25">
      <c r="B11" s="111"/>
      <c r="C11" s="109" t="s">
        <v>55</v>
      </c>
      <c r="D11" s="89"/>
      <c r="E11" s="90" t="s">
        <v>56</v>
      </c>
      <c r="F11" s="99">
        <v>2</v>
      </c>
      <c r="G11" s="99">
        <v>1</v>
      </c>
      <c r="H11" s="99">
        <v>2</v>
      </c>
      <c r="I11" s="99">
        <v>1</v>
      </c>
      <c r="J11" s="99">
        <v>1</v>
      </c>
      <c r="K11" s="99">
        <v>1</v>
      </c>
      <c r="L11" s="99">
        <v>3</v>
      </c>
      <c r="M11" s="99">
        <v>4</v>
      </c>
      <c r="N11" s="99">
        <v>2</v>
      </c>
      <c r="O11" s="99">
        <v>1</v>
      </c>
      <c r="P11" s="95">
        <v>18</v>
      </c>
      <c r="Q11" s="100">
        <v>1</v>
      </c>
      <c r="R11" s="100">
        <v>3</v>
      </c>
      <c r="S11" s="100">
        <v>1</v>
      </c>
      <c r="T11" s="100">
        <v>1</v>
      </c>
      <c r="U11" s="100">
        <v>1</v>
      </c>
      <c r="V11" s="97">
        <v>7</v>
      </c>
      <c r="W11" s="110">
        <v>25</v>
      </c>
    </row>
    <row r="12" spans="2:23" ht="15.75" customHeight="1" x14ac:dyDescent="0.25">
      <c r="B12" s="112"/>
      <c r="C12" s="113" t="s">
        <v>57</v>
      </c>
      <c r="D12" s="90"/>
      <c r="E12" s="90" t="s">
        <v>58</v>
      </c>
      <c r="F12" s="99">
        <v>2</v>
      </c>
      <c r="G12" s="99">
        <v>1</v>
      </c>
      <c r="H12" s="99">
        <v>2</v>
      </c>
      <c r="I12" s="99">
        <v>1</v>
      </c>
      <c r="J12" s="99">
        <v>1</v>
      </c>
      <c r="K12" s="99">
        <v>1</v>
      </c>
      <c r="L12" s="99">
        <v>3</v>
      </c>
      <c r="M12" s="99">
        <v>4</v>
      </c>
      <c r="N12" s="99">
        <v>2</v>
      </c>
      <c r="O12" s="99">
        <v>1</v>
      </c>
      <c r="P12" s="95">
        <v>18</v>
      </c>
      <c r="Q12" s="100">
        <v>2</v>
      </c>
      <c r="R12" s="100">
        <v>8</v>
      </c>
      <c r="S12" s="100">
        <v>2</v>
      </c>
      <c r="T12" s="100">
        <v>2</v>
      </c>
      <c r="U12" s="100">
        <v>2</v>
      </c>
      <c r="V12" s="97">
        <v>16</v>
      </c>
      <c r="W12" s="110">
        <v>34</v>
      </c>
    </row>
    <row r="13" spans="2:23" ht="24.75" customHeight="1" x14ac:dyDescent="0.25">
      <c r="B13" s="89"/>
      <c r="C13" s="114" t="s">
        <v>59</v>
      </c>
      <c r="D13" s="114"/>
      <c r="E13" s="114"/>
      <c r="F13" s="115">
        <v>0.05</v>
      </c>
      <c r="G13" s="115">
        <v>-0.08</v>
      </c>
      <c r="H13" s="115">
        <v>-0.03</v>
      </c>
      <c r="I13" s="115">
        <v>-0.03</v>
      </c>
      <c r="J13" s="115">
        <v>0.03</v>
      </c>
      <c r="K13" s="115">
        <v>7.0000000000000007E-2</v>
      </c>
      <c r="L13" s="115">
        <v>0.08</v>
      </c>
      <c r="M13" s="115">
        <v>0.03</v>
      </c>
      <c r="N13" s="115">
        <v>-0.05</v>
      </c>
      <c r="O13" s="115">
        <v>0.15</v>
      </c>
      <c r="P13" s="116">
        <v>0.02</v>
      </c>
      <c r="Q13" s="115">
        <v>0.2</v>
      </c>
      <c r="R13" s="115">
        <v>0.14000000000000001</v>
      </c>
      <c r="S13" s="115">
        <v>0.1</v>
      </c>
      <c r="T13" s="115">
        <v>0.19</v>
      </c>
      <c r="U13" s="115">
        <v>-0.02</v>
      </c>
      <c r="V13" s="116">
        <v>0.12</v>
      </c>
      <c r="W13" s="116">
        <v>7.0000000000000007E-2</v>
      </c>
    </row>
    <row r="14" spans="2:23" ht="15" customHeight="1" x14ac:dyDescent="0.25">
      <c r="B14" s="89"/>
      <c r="C14" s="117">
        <v>2018</v>
      </c>
      <c r="D14" s="117" t="s">
        <v>60</v>
      </c>
      <c r="E14" s="117"/>
      <c r="F14" s="118">
        <v>0.65</v>
      </c>
      <c r="G14" s="118">
        <v>0.62</v>
      </c>
      <c r="H14" s="118">
        <v>0.49</v>
      </c>
      <c r="I14" s="118">
        <v>0.55000000000000004</v>
      </c>
      <c r="J14" s="118">
        <v>0.55000000000000004</v>
      </c>
      <c r="K14" s="118">
        <v>0.74</v>
      </c>
      <c r="L14" s="118">
        <v>0.66</v>
      </c>
      <c r="M14" s="118">
        <v>0.68</v>
      </c>
      <c r="N14" s="118">
        <v>0.5</v>
      </c>
      <c r="O14" s="118">
        <v>0.89</v>
      </c>
      <c r="P14" s="119">
        <v>0.63</v>
      </c>
      <c r="Q14" s="118">
        <v>0.8</v>
      </c>
      <c r="R14" s="118">
        <v>0.71</v>
      </c>
      <c r="S14" s="118">
        <v>0.72</v>
      </c>
      <c r="T14" s="118">
        <v>0.82</v>
      </c>
      <c r="U14" s="118">
        <v>0.44</v>
      </c>
      <c r="V14" s="119">
        <v>0.7</v>
      </c>
      <c r="W14" s="120">
        <v>0.66</v>
      </c>
    </row>
    <row r="15" spans="2:23" ht="15" customHeight="1" x14ac:dyDescent="0.25">
      <c r="B15" s="89"/>
      <c r="C15" s="117">
        <v>2018</v>
      </c>
      <c r="D15" s="117" t="s">
        <v>61</v>
      </c>
      <c r="E15" s="117"/>
      <c r="F15" s="118">
        <v>0.6</v>
      </c>
      <c r="G15" s="118">
        <v>0.7</v>
      </c>
      <c r="H15" s="118">
        <v>0.52</v>
      </c>
      <c r="I15" s="118">
        <v>0.57999999999999996</v>
      </c>
      <c r="J15" s="118">
        <v>0.52</v>
      </c>
      <c r="K15" s="118">
        <v>0.67</v>
      </c>
      <c r="L15" s="118">
        <v>0.57999999999999996</v>
      </c>
      <c r="M15" s="118">
        <v>0.65</v>
      </c>
      <c r="N15" s="118">
        <v>0.55000000000000004</v>
      </c>
      <c r="O15" s="118">
        <v>0.74</v>
      </c>
      <c r="P15" s="119">
        <v>0.61</v>
      </c>
      <c r="Q15" s="118">
        <v>0.6</v>
      </c>
      <c r="R15" s="118">
        <v>0.56999999999999995</v>
      </c>
      <c r="S15" s="118">
        <v>0.62</v>
      </c>
      <c r="T15" s="118">
        <v>0.63</v>
      </c>
      <c r="U15" s="118">
        <v>0.46</v>
      </c>
      <c r="V15" s="119">
        <v>0.57999999999999996</v>
      </c>
      <c r="W15" s="120">
        <v>0.59</v>
      </c>
    </row>
    <row r="16" spans="2:23" ht="30" customHeight="1" x14ac:dyDescent="0.25">
      <c r="B16" s="89"/>
      <c r="C16" s="114" t="s">
        <v>62</v>
      </c>
      <c r="D16" s="114"/>
      <c r="E16" s="114"/>
      <c r="F16" s="115" t="s">
        <v>63</v>
      </c>
      <c r="G16" s="115">
        <v>-0.01</v>
      </c>
      <c r="H16" s="115">
        <v>0</v>
      </c>
      <c r="I16" s="115">
        <v>0.06</v>
      </c>
      <c r="J16" s="115">
        <v>0.02</v>
      </c>
      <c r="K16" s="115">
        <v>0.11</v>
      </c>
      <c r="L16" s="115">
        <v>0.1</v>
      </c>
      <c r="M16" s="115">
        <v>-0.03</v>
      </c>
      <c r="N16" s="115">
        <v>0.05</v>
      </c>
      <c r="O16" s="115">
        <v>0.08</v>
      </c>
      <c r="P16" s="116">
        <v>0.03</v>
      </c>
      <c r="Q16" s="115" t="s">
        <v>63</v>
      </c>
      <c r="R16" s="115" t="s">
        <v>63</v>
      </c>
      <c r="S16" s="115">
        <v>0.08</v>
      </c>
      <c r="T16" s="115">
        <v>0.1</v>
      </c>
      <c r="U16" s="115">
        <v>0.22</v>
      </c>
      <c r="V16" s="116">
        <v>0.11</v>
      </c>
      <c r="W16" s="121">
        <v>7.0000000000000007E-2</v>
      </c>
    </row>
    <row r="17" spans="1:23" ht="15" customHeight="1" x14ac:dyDescent="0.25">
      <c r="B17" s="89"/>
      <c r="C17" s="117">
        <v>2017</v>
      </c>
      <c r="D17" s="117" t="s">
        <v>60</v>
      </c>
      <c r="E17" s="117"/>
      <c r="F17" s="118" t="s">
        <v>63</v>
      </c>
      <c r="G17" s="118">
        <v>0.45</v>
      </c>
      <c r="H17" s="118">
        <v>0.64</v>
      </c>
      <c r="I17" s="118">
        <v>0.63</v>
      </c>
      <c r="J17" s="118">
        <v>0.69</v>
      </c>
      <c r="K17" s="118">
        <v>0.47</v>
      </c>
      <c r="L17" s="118">
        <v>0.71</v>
      </c>
      <c r="M17" s="118">
        <v>0.5</v>
      </c>
      <c r="N17" s="118">
        <v>0.55000000000000004</v>
      </c>
      <c r="O17" s="118">
        <v>0.78</v>
      </c>
      <c r="P17" s="119">
        <v>0.6</v>
      </c>
      <c r="Q17" s="118" t="s">
        <v>63</v>
      </c>
      <c r="R17" s="118" t="s">
        <v>63</v>
      </c>
      <c r="S17" s="118">
        <v>0.53</v>
      </c>
      <c r="T17" s="118">
        <v>0.76</v>
      </c>
      <c r="U17" s="118">
        <v>0.7</v>
      </c>
      <c r="V17" s="119">
        <v>0.66</v>
      </c>
      <c r="W17" s="120">
        <v>0.63</v>
      </c>
    </row>
    <row r="18" spans="1:23" ht="15" customHeight="1" x14ac:dyDescent="0.25">
      <c r="B18" s="89"/>
      <c r="C18" s="117">
        <v>2017</v>
      </c>
      <c r="D18" s="117" t="s">
        <v>61</v>
      </c>
      <c r="E18" s="122"/>
      <c r="F18" s="123" t="s">
        <v>63</v>
      </c>
      <c r="G18" s="123">
        <v>0.46</v>
      </c>
      <c r="H18" s="123">
        <v>0.64</v>
      </c>
      <c r="I18" s="123">
        <v>0.56999999999999995</v>
      </c>
      <c r="J18" s="123">
        <v>0.67</v>
      </c>
      <c r="K18" s="123">
        <v>0.36</v>
      </c>
      <c r="L18" s="123">
        <v>0.61</v>
      </c>
      <c r="M18" s="123">
        <v>0.53</v>
      </c>
      <c r="N18" s="123">
        <v>0.5</v>
      </c>
      <c r="O18" s="123">
        <v>0.7</v>
      </c>
      <c r="P18" s="124">
        <v>0.56999999999999995</v>
      </c>
      <c r="Q18" s="123" t="s">
        <v>63</v>
      </c>
      <c r="R18" s="123" t="s">
        <v>63</v>
      </c>
      <c r="S18" s="123">
        <v>0.45</v>
      </c>
      <c r="T18" s="123">
        <v>0.66</v>
      </c>
      <c r="U18" s="123">
        <v>0.48</v>
      </c>
      <c r="V18" s="124">
        <v>0.55000000000000004</v>
      </c>
      <c r="W18" s="120">
        <v>0.56000000000000005</v>
      </c>
    </row>
    <row r="19" spans="1:23" ht="29.25" customHeight="1" x14ac:dyDescent="0.25">
      <c r="B19" s="89"/>
      <c r="C19" s="114" t="s">
        <v>64</v>
      </c>
      <c r="D19" s="114"/>
      <c r="E19" s="114"/>
      <c r="F19" s="115" t="s">
        <v>63</v>
      </c>
      <c r="G19" s="115">
        <v>-7.0000000000000007E-2</v>
      </c>
      <c r="H19" s="115">
        <v>-0.04</v>
      </c>
      <c r="I19" s="115">
        <v>0.01</v>
      </c>
      <c r="J19" s="115">
        <v>0.02</v>
      </c>
      <c r="K19" s="115" t="s">
        <v>63</v>
      </c>
      <c r="L19" s="115">
        <v>0</v>
      </c>
      <c r="M19" s="115">
        <v>0.02</v>
      </c>
      <c r="N19" s="115">
        <v>-7.0000000000000007E-2</v>
      </c>
      <c r="O19" s="115" t="s">
        <v>63</v>
      </c>
      <c r="P19" s="116">
        <v>-0.03</v>
      </c>
      <c r="Q19" s="115">
        <v>0.11</v>
      </c>
      <c r="R19" s="115" t="s">
        <v>63</v>
      </c>
      <c r="S19" s="115">
        <v>-0.01</v>
      </c>
      <c r="T19" s="115" t="s">
        <v>63</v>
      </c>
      <c r="U19" s="115" t="s">
        <v>63</v>
      </c>
      <c r="V19" s="116">
        <v>0.05</v>
      </c>
      <c r="W19" s="121">
        <v>0.02</v>
      </c>
    </row>
    <row r="20" spans="1:23" ht="15" customHeight="1" x14ac:dyDescent="0.25">
      <c r="B20" s="89"/>
      <c r="C20" s="117">
        <v>2016</v>
      </c>
      <c r="D20" s="117" t="s">
        <v>60</v>
      </c>
      <c r="E20" s="125"/>
      <c r="F20" s="118" t="s">
        <v>63</v>
      </c>
      <c r="G20" s="118">
        <v>0.46</v>
      </c>
      <c r="H20" s="118">
        <v>0.56000000000000005</v>
      </c>
      <c r="I20" s="118">
        <v>0.54</v>
      </c>
      <c r="J20" s="118">
        <v>0.51</v>
      </c>
      <c r="K20" s="118" t="s">
        <v>63</v>
      </c>
      <c r="L20" s="118">
        <v>0.6</v>
      </c>
      <c r="M20" s="118">
        <v>0.63</v>
      </c>
      <c r="N20" s="118">
        <v>0.3</v>
      </c>
      <c r="O20" s="118" t="s">
        <v>63</v>
      </c>
      <c r="P20" s="119">
        <v>0.51</v>
      </c>
      <c r="Q20" s="118">
        <v>0.77</v>
      </c>
      <c r="R20" s="118" t="s">
        <v>63</v>
      </c>
      <c r="S20" s="118">
        <v>0.62</v>
      </c>
      <c r="T20" s="118" t="s">
        <v>63</v>
      </c>
      <c r="U20" s="118" t="s">
        <v>63</v>
      </c>
      <c r="V20" s="119">
        <v>0.63</v>
      </c>
      <c r="W20" s="120">
        <v>0.56999999999999995</v>
      </c>
    </row>
    <row r="21" spans="1:23" ht="15" customHeight="1" x14ac:dyDescent="0.25">
      <c r="B21" s="89"/>
      <c r="C21" s="117">
        <v>2016</v>
      </c>
      <c r="D21" s="117" t="s">
        <v>61</v>
      </c>
      <c r="E21" s="125"/>
      <c r="F21" s="123" t="s">
        <v>63</v>
      </c>
      <c r="G21" s="123">
        <v>0.53</v>
      </c>
      <c r="H21" s="123">
        <v>0.6</v>
      </c>
      <c r="I21" s="123">
        <v>0.53</v>
      </c>
      <c r="J21" s="123">
        <v>0.49</v>
      </c>
      <c r="K21" s="123" t="s">
        <v>63</v>
      </c>
      <c r="L21" s="123">
        <v>0.6</v>
      </c>
      <c r="M21" s="123">
        <v>0.61</v>
      </c>
      <c r="N21" s="123">
        <v>0.37</v>
      </c>
      <c r="O21" s="123" t="s">
        <v>63</v>
      </c>
      <c r="P21" s="124">
        <v>0.54</v>
      </c>
      <c r="Q21" s="123">
        <v>0.66</v>
      </c>
      <c r="R21" s="123" t="s">
        <v>63</v>
      </c>
      <c r="S21" s="123">
        <v>0.63</v>
      </c>
      <c r="T21" s="123" t="s">
        <v>63</v>
      </c>
      <c r="U21" s="123" t="s">
        <v>63</v>
      </c>
      <c r="V21" s="124">
        <v>0.57999999999999996</v>
      </c>
      <c r="W21" s="120">
        <v>0.55000000000000004</v>
      </c>
    </row>
    <row r="22" spans="1:23" ht="15" customHeight="1" x14ac:dyDescent="0.25">
      <c r="A22" s="21"/>
      <c r="B22" s="89"/>
      <c r="C22" s="89"/>
      <c r="D22" s="126" t="s">
        <v>84</v>
      </c>
      <c r="E22" s="127" t="s">
        <v>53</v>
      </c>
      <c r="F22" s="127">
        <v>0.67</v>
      </c>
      <c r="G22" s="127">
        <v>0.62</v>
      </c>
      <c r="H22" s="127">
        <v>0.48</v>
      </c>
      <c r="I22" s="127">
        <v>0.54</v>
      </c>
      <c r="J22" s="127">
        <v>0.46</v>
      </c>
      <c r="K22" s="127">
        <v>0.69</v>
      </c>
      <c r="L22" s="127">
        <v>0.71</v>
      </c>
      <c r="M22" s="127">
        <v>0.69</v>
      </c>
      <c r="N22" s="127">
        <v>0.44</v>
      </c>
      <c r="O22" s="127">
        <v>0.85</v>
      </c>
      <c r="P22" s="128">
        <v>0.62</v>
      </c>
      <c r="Q22" s="127">
        <v>0.83</v>
      </c>
      <c r="R22" s="127">
        <v>0.73</v>
      </c>
      <c r="S22" s="127">
        <v>0.73</v>
      </c>
      <c r="T22" s="127">
        <v>0.87</v>
      </c>
      <c r="U22" s="127">
        <v>0.4</v>
      </c>
      <c r="V22" s="128">
        <v>0.72</v>
      </c>
      <c r="W22" s="128">
        <v>0.67</v>
      </c>
    </row>
    <row r="23" spans="1:23" ht="15" customHeight="1" x14ac:dyDescent="0.25">
      <c r="A23" s="64"/>
      <c r="B23" s="89"/>
      <c r="C23" s="89"/>
      <c r="D23" s="129" t="s">
        <v>85</v>
      </c>
      <c r="E23" s="130" t="s">
        <v>53</v>
      </c>
      <c r="F23" s="130">
        <v>7.0000000000000007E-2</v>
      </c>
      <c r="G23" s="130">
        <v>-0.08</v>
      </c>
      <c r="H23" s="130">
        <v>-0.04</v>
      </c>
      <c r="I23" s="130">
        <v>-0.04</v>
      </c>
      <c r="J23" s="130">
        <v>-0.06</v>
      </c>
      <c r="K23" s="130">
        <v>0.02</v>
      </c>
      <c r="L23" s="130">
        <v>0.13</v>
      </c>
      <c r="M23" s="130">
        <v>0.04</v>
      </c>
      <c r="N23" s="130">
        <v>-0.11</v>
      </c>
      <c r="O23" s="130">
        <v>0.11</v>
      </c>
      <c r="P23" s="131">
        <v>0.01</v>
      </c>
      <c r="Q23" s="130">
        <v>0.23</v>
      </c>
      <c r="R23" s="130">
        <v>0.16</v>
      </c>
      <c r="S23" s="130">
        <v>0.11</v>
      </c>
      <c r="T23" s="130">
        <v>0.24</v>
      </c>
      <c r="U23" s="130">
        <v>-0.06</v>
      </c>
      <c r="V23" s="131">
        <v>0.14000000000000001</v>
      </c>
      <c r="W23" s="131">
        <v>0.08</v>
      </c>
    </row>
    <row r="24" spans="1:23" ht="15" customHeight="1" x14ac:dyDescent="0.25">
      <c r="B24" s="89"/>
      <c r="C24" s="89"/>
      <c r="D24" s="126" t="s">
        <v>86</v>
      </c>
      <c r="E24" s="126"/>
      <c r="F24" s="127">
        <v>0.62</v>
      </c>
      <c r="G24" s="127">
        <v>0.62</v>
      </c>
      <c r="H24" s="127">
        <v>0.5</v>
      </c>
      <c r="I24" s="127">
        <v>0.56999999999999995</v>
      </c>
      <c r="J24" s="127">
        <v>0.67</v>
      </c>
      <c r="K24" s="127">
        <v>0.81</v>
      </c>
      <c r="L24" s="127">
        <v>0.6</v>
      </c>
      <c r="M24" s="127">
        <v>0.67</v>
      </c>
      <c r="N24" s="127">
        <v>0.56999999999999995</v>
      </c>
      <c r="O24" s="127">
        <v>0.95</v>
      </c>
      <c r="P24" s="128">
        <v>0.64</v>
      </c>
      <c r="Q24" s="127">
        <v>0.76</v>
      </c>
      <c r="R24" s="127">
        <v>0.68</v>
      </c>
      <c r="S24" s="127">
        <v>0.71</v>
      </c>
      <c r="T24" s="127">
        <v>0.76</v>
      </c>
      <c r="U24" s="127">
        <v>0.48</v>
      </c>
      <c r="V24" s="128">
        <v>0.68</v>
      </c>
      <c r="W24" s="128">
        <v>0.66</v>
      </c>
    </row>
    <row r="25" spans="1:23" ht="15" customHeight="1" x14ac:dyDescent="0.25">
      <c r="B25" s="89"/>
      <c r="C25" s="89"/>
      <c r="D25" s="129" t="s">
        <v>87</v>
      </c>
      <c r="E25" s="129"/>
      <c r="F25" s="130">
        <v>0.02</v>
      </c>
      <c r="G25" s="130">
        <v>-0.08</v>
      </c>
      <c r="H25" s="130">
        <v>-0.02</v>
      </c>
      <c r="I25" s="130">
        <v>-0.01</v>
      </c>
      <c r="J25" s="130">
        <v>0.15</v>
      </c>
      <c r="K25" s="130">
        <v>0.14000000000000001</v>
      </c>
      <c r="L25" s="130">
        <v>0.02</v>
      </c>
      <c r="M25" s="130">
        <v>0.02</v>
      </c>
      <c r="N25" s="130">
        <v>0.02</v>
      </c>
      <c r="O25" s="130">
        <v>0.21</v>
      </c>
      <c r="P25" s="131">
        <v>0.03</v>
      </c>
      <c r="Q25" s="130">
        <v>0.16</v>
      </c>
      <c r="R25" s="130">
        <v>0.11</v>
      </c>
      <c r="S25" s="130">
        <v>0.09</v>
      </c>
      <c r="T25" s="130">
        <v>0.13</v>
      </c>
      <c r="U25" s="130">
        <v>0.02</v>
      </c>
      <c r="V25" s="131">
        <v>0.1</v>
      </c>
      <c r="W25" s="131">
        <v>7.0000000000000007E-2</v>
      </c>
    </row>
  </sheetData>
  <mergeCells count="3">
    <mergeCell ref="F6:P6"/>
    <mergeCell ref="Q6:V6"/>
    <mergeCell ref="C9:D9"/>
  </mergeCells>
  <conditionalFormatting sqref="F23:W25">
    <cfRule type="cellIs" dxfId="43" priority="0" operator="lessThan">
      <formula>0</formula>
    </cfRule>
  </conditionalFormatting>
  <conditionalFormatting sqref="F13:O13 Q13:U13">
    <cfRule type="expression" dxfId="42" priority="1">
      <formula>F8=1</formula>
    </cfRule>
    <cfRule type="expression" dxfId="41" priority="1">
      <formula>F8=3</formula>
    </cfRule>
    <cfRule type="expression" dxfId="40" priority="1">
      <formula>F8=2</formula>
    </cfRule>
  </conditionalFormatting>
  <printOptions horizontalCentered="1"/>
  <pageMargins left="0.25" right="0.25" top="0.5" bottom="0.5" header="0.5" footer="0.5"/>
  <pageSetup scale="64" orientation="landscape" verticalDpi="597"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
  <sheetViews>
    <sheetView showGridLines="0" topLeftCell="A2" workbookViewId="0">
      <selection activeCell="B3" sqref="B3:AA25"/>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27" width="7" style="16" customWidth="1"/>
    <col min="28" max="16384" width="9.140625" style="16"/>
  </cols>
  <sheetData>
    <row r="1" spans="2:27" ht="26.25" hidden="1" customHeight="1" x14ac:dyDescent="0.25">
      <c r="B1" s="17" t="s">
        <v>13</v>
      </c>
      <c r="C1" s="17"/>
      <c r="D1" s="17"/>
      <c r="E1" s="17">
        <f>COUNT(hrange1_1)</f>
        <v>19</v>
      </c>
    </row>
    <row r="2" spans="2:27" ht="15" customHeight="1" x14ac:dyDescent="0.25">
      <c r="B2" s="17"/>
      <c r="C2" s="17"/>
      <c r="D2" s="17"/>
      <c r="E2" s="17"/>
    </row>
    <row r="3" spans="2:27" ht="18" customHeight="1" x14ac:dyDescent="0.25">
      <c r="B3" s="18" t="s">
        <v>88</v>
      </c>
      <c r="C3" s="18"/>
      <c r="D3" s="18"/>
      <c r="E3" s="18"/>
      <c r="F3" s="19"/>
      <c r="G3" s="19"/>
      <c r="H3" s="20"/>
      <c r="I3" s="20"/>
    </row>
    <row r="4" spans="2:27" ht="15" customHeight="1" x14ac:dyDescent="0.25">
      <c r="E4" s="21" t="s">
        <v>15</v>
      </c>
      <c r="F4" s="22">
        <v>45</v>
      </c>
      <c r="G4" s="22"/>
      <c r="H4" s="22"/>
      <c r="I4" s="22"/>
    </row>
    <row r="6" spans="2:27" ht="15" customHeight="1" x14ac:dyDescent="0.25">
      <c r="B6" s="89"/>
      <c r="C6" s="89"/>
      <c r="D6" s="89"/>
      <c r="E6" s="90" t="s">
        <v>16</v>
      </c>
      <c r="F6" s="91" t="s">
        <v>17</v>
      </c>
      <c r="G6" s="91"/>
      <c r="H6" s="91"/>
      <c r="I6" s="91"/>
      <c r="J6" s="91"/>
      <c r="K6" s="91"/>
      <c r="L6" s="91"/>
      <c r="M6" s="91"/>
      <c r="N6" s="91"/>
      <c r="O6" s="91"/>
      <c r="P6" s="91"/>
      <c r="Q6" s="91"/>
      <c r="R6" s="91"/>
      <c r="S6" s="92" t="s">
        <v>18</v>
      </c>
      <c r="T6" s="92"/>
      <c r="U6" s="92"/>
      <c r="V6" s="92"/>
      <c r="W6" s="92"/>
      <c r="X6" s="92"/>
      <c r="Y6" s="92"/>
      <c r="Z6" s="92"/>
      <c r="AA6" s="93" t="s">
        <v>19</v>
      </c>
    </row>
    <row r="7" spans="2:27" ht="28.5" customHeight="1" x14ac:dyDescent="0.25">
      <c r="B7" s="89"/>
      <c r="C7" s="89"/>
      <c r="D7" s="89"/>
      <c r="E7" s="90" t="s">
        <v>20</v>
      </c>
      <c r="F7" s="94" t="s">
        <v>89</v>
      </c>
      <c r="G7" s="94" t="s">
        <v>90</v>
      </c>
      <c r="H7" s="94" t="s">
        <v>91</v>
      </c>
      <c r="I7" s="94" t="s">
        <v>92</v>
      </c>
      <c r="J7" s="94" t="s">
        <v>93</v>
      </c>
      <c r="K7" s="94" t="s">
        <v>94</v>
      </c>
      <c r="L7" s="94" t="s">
        <v>95</v>
      </c>
      <c r="M7" s="94" t="s">
        <v>96</v>
      </c>
      <c r="N7" s="94" t="s">
        <v>97</v>
      </c>
      <c r="O7" s="94" t="s">
        <v>98</v>
      </c>
      <c r="P7" s="94" t="s">
        <v>99</v>
      </c>
      <c r="Q7" s="94" t="s">
        <v>100</v>
      </c>
      <c r="R7" s="95"/>
      <c r="S7" s="96" t="s">
        <v>91</v>
      </c>
      <c r="T7" s="96" t="s">
        <v>93</v>
      </c>
      <c r="U7" s="96" t="s">
        <v>95</v>
      </c>
      <c r="V7" s="96" t="s">
        <v>101</v>
      </c>
      <c r="W7" s="96" t="s">
        <v>96</v>
      </c>
      <c r="X7" s="96" t="s">
        <v>97</v>
      </c>
      <c r="Y7" s="96" t="s">
        <v>100</v>
      </c>
      <c r="Z7" s="97"/>
      <c r="AA7" s="98"/>
    </row>
    <row r="8" spans="2:27" ht="1.5" customHeight="1" x14ac:dyDescent="0.25">
      <c r="B8" s="89"/>
      <c r="C8" s="89"/>
      <c r="D8" s="89"/>
      <c r="E8" s="90"/>
      <c r="F8" s="99">
        <f t="shared" ref="F8:Q8" si="0">IF(RANK(F$13,hrange1_1)&lt;4,1,
IF(AND(RANK(F$13, hrange1_1,1)&lt;4,F$13&lt;0), 2,
IF(AND(RANK(F$13, hrange1_1,1)&lt;4, F$13&gt;=0), 3)))</f>
        <v>1</v>
      </c>
      <c r="G8" s="99" t="b">
        <f t="shared" si="0"/>
        <v>0</v>
      </c>
      <c r="H8" s="99" t="b">
        <f t="shared" si="0"/>
        <v>0</v>
      </c>
      <c r="I8" s="99" t="b">
        <f t="shared" si="0"/>
        <v>0</v>
      </c>
      <c r="J8" s="99" t="b">
        <f t="shared" si="0"/>
        <v>0</v>
      </c>
      <c r="K8" s="99" t="b">
        <f t="shared" si="0"/>
        <v>0</v>
      </c>
      <c r="L8" s="99">
        <f t="shared" si="0"/>
        <v>2</v>
      </c>
      <c r="M8" s="99" t="b">
        <f t="shared" si="0"/>
        <v>0</v>
      </c>
      <c r="N8" s="99" t="b">
        <f t="shared" si="0"/>
        <v>0</v>
      </c>
      <c r="O8" s="99" t="b">
        <f t="shared" si="0"/>
        <v>0</v>
      </c>
      <c r="P8" s="99">
        <f t="shared" si="0"/>
        <v>2</v>
      </c>
      <c r="Q8" s="99">
        <f t="shared" si="0"/>
        <v>1</v>
      </c>
      <c r="R8" s="95"/>
      <c r="S8" s="100">
        <f t="shared" ref="S8:Y8" si="1">IF(RANK(S$13,hrange1_1)&lt;4,1,
IF(AND(RANK(S$13, hrange1_1,1)&lt;4,S$13&lt;0), 2,
IF(AND(RANK(S$13, hrange1_1,1)&lt;4, S$13&gt;=0), 3)))</f>
        <v>1</v>
      </c>
      <c r="T8" s="100" t="b">
        <f t="shared" si="1"/>
        <v>0</v>
      </c>
      <c r="U8" s="100" t="b">
        <f t="shared" si="1"/>
        <v>0</v>
      </c>
      <c r="V8" s="100" t="b">
        <f t="shared" si="1"/>
        <v>0</v>
      </c>
      <c r="W8" s="100">
        <f t="shared" si="1"/>
        <v>3</v>
      </c>
      <c r="X8" s="100" t="b">
        <f t="shared" si="1"/>
        <v>0</v>
      </c>
      <c r="Y8" s="100" t="b">
        <f t="shared" si="1"/>
        <v>0</v>
      </c>
      <c r="Z8" s="97"/>
      <c r="AA8" s="98"/>
    </row>
    <row r="9" spans="2:27" ht="102" customHeight="1" x14ac:dyDescent="0.35">
      <c r="B9" s="101" t="s">
        <v>33</v>
      </c>
      <c r="C9" s="102" t="s">
        <v>34</v>
      </c>
      <c r="D9" s="102"/>
      <c r="E9" s="90"/>
      <c r="F9" s="103" t="s">
        <v>35</v>
      </c>
      <c r="G9" s="103" t="s">
        <v>102</v>
      </c>
      <c r="H9" s="103" t="s">
        <v>103</v>
      </c>
      <c r="I9" s="103" t="s">
        <v>38</v>
      </c>
      <c r="J9" s="103" t="s">
        <v>104</v>
      </c>
      <c r="K9" s="103" t="s">
        <v>105</v>
      </c>
      <c r="L9" s="103" t="s">
        <v>106</v>
      </c>
      <c r="M9" s="103" t="s">
        <v>107</v>
      </c>
      <c r="N9" s="103" t="s">
        <v>108</v>
      </c>
      <c r="O9" s="103" t="s">
        <v>43</v>
      </c>
      <c r="P9" s="103" t="s">
        <v>109</v>
      </c>
      <c r="Q9" s="103" t="s">
        <v>44</v>
      </c>
      <c r="R9" s="104" t="s">
        <v>45</v>
      </c>
      <c r="S9" s="105" t="s">
        <v>103</v>
      </c>
      <c r="T9" s="105" t="s">
        <v>104</v>
      </c>
      <c r="U9" s="105" t="s">
        <v>106</v>
      </c>
      <c r="V9" s="105" t="s">
        <v>110</v>
      </c>
      <c r="W9" s="105" t="s">
        <v>107</v>
      </c>
      <c r="X9" s="105" t="s">
        <v>108</v>
      </c>
      <c r="Y9" s="105" t="s">
        <v>44</v>
      </c>
      <c r="Z9" s="106" t="s">
        <v>48</v>
      </c>
      <c r="AA9" s="107" t="s">
        <v>49</v>
      </c>
    </row>
    <row r="10" spans="2:27" ht="15" customHeight="1" x14ac:dyDescent="0.25">
      <c r="B10" s="108"/>
      <c r="C10" s="109" t="s">
        <v>50</v>
      </c>
      <c r="D10" s="89"/>
      <c r="E10" s="90" t="s">
        <v>51</v>
      </c>
      <c r="F10" s="99" t="s">
        <v>52</v>
      </c>
      <c r="G10" s="99" t="s">
        <v>52</v>
      </c>
      <c r="H10" s="99" t="s">
        <v>52</v>
      </c>
      <c r="I10" s="99" t="s">
        <v>52</v>
      </c>
      <c r="J10" s="99" t="s">
        <v>52</v>
      </c>
      <c r="K10" s="99" t="s">
        <v>52</v>
      </c>
      <c r="L10" s="99" t="s">
        <v>52</v>
      </c>
      <c r="M10" s="99" t="s">
        <v>52</v>
      </c>
      <c r="N10" s="99" t="s">
        <v>52</v>
      </c>
      <c r="O10" s="99" t="s">
        <v>52</v>
      </c>
      <c r="P10" s="99" t="s">
        <v>52</v>
      </c>
      <c r="Q10" s="99" t="s">
        <v>52</v>
      </c>
      <c r="R10" s="95" t="s">
        <v>53</v>
      </c>
      <c r="S10" s="100" t="s">
        <v>54</v>
      </c>
      <c r="T10" s="100" t="s">
        <v>54</v>
      </c>
      <c r="U10" s="100" t="s">
        <v>54</v>
      </c>
      <c r="V10" s="100" t="s">
        <v>54</v>
      </c>
      <c r="W10" s="100" t="s">
        <v>54</v>
      </c>
      <c r="X10" s="100" t="s">
        <v>54</v>
      </c>
      <c r="Y10" s="100" t="s">
        <v>54</v>
      </c>
      <c r="Z10" s="97" t="s">
        <v>53</v>
      </c>
      <c r="AA10" s="110" t="s">
        <v>53</v>
      </c>
    </row>
    <row r="11" spans="2:27" ht="15" customHeight="1" x14ac:dyDescent="0.25">
      <c r="B11" s="111"/>
      <c r="C11" s="109" t="s">
        <v>55</v>
      </c>
      <c r="D11" s="89"/>
      <c r="E11" s="90" t="s">
        <v>56</v>
      </c>
      <c r="F11" s="99">
        <v>1</v>
      </c>
      <c r="G11" s="99">
        <v>4</v>
      </c>
      <c r="H11" s="99">
        <v>5</v>
      </c>
      <c r="I11" s="99">
        <v>2</v>
      </c>
      <c r="J11" s="99">
        <v>1</v>
      </c>
      <c r="K11" s="99">
        <v>1</v>
      </c>
      <c r="L11" s="99">
        <v>1</v>
      </c>
      <c r="M11" s="99">
        <v>2</v>
      </c>
      <c r="N11" s="99">
        <v>6</v>
      </c>
      <c r="O11" s="99">
        <v>3</v>
      </c>
      <c r="P11" s="99">
        <v>1</v>
      </c>
      <c r="Q11" s="99">
        <v>1</v>
      </c>
      <c r="R11" s="95">
        <v>28</v>
      </c>
      <c r="S11" s="100">
        <v>1</v>
      </c>
      <c r="T11" s="100">
        <v>1</v>
      </c>
      <c r="U11" s="100">
        <v>1</v>
      </c>
      <c r="V11" s="100">
        <v>1</v>
      </c>
      <c r="W11" s="100">
        <v>1</v>
      </c>
      <c r="X11" s="100">
        <v>1</v>
      </c>
      <c r="Y11" s="100">
        <v>1</v>
      </c>
      <c r="Z11" s="97">
        <v>7</v>
      </c>
      <c r="AA11" s="110">
        <v>35</v>
      </c>
    </row>
    <row r="12" spans="2:27" ht="15.75" customHeight="1" x14ac:dyDescent="0.25">
      <c r="B12" s="112"/>
      <c r="C12" s="113" t="s">
        <v>57</v>
      </c>
      <c r="D12" s="90"/>
      <c r="E12" s="90" t="s">
        <v>58</v>
      </c>
      <c r="F12" s="99">
        <v>1</v>
      </c>
      <c r="G12" s="99">
        <v>4</v>
      </c>
      <c r="H12" s="99">
        <v>5</v>
      </c>
      <c r="I12" s="99">
        <v>2</v>
      </c>
      <c r="J12" s="99">
        <v>1</v>
      </c>
      <c r="K12" s="99">
        <v>1</v>
      </c>
      <c r="L12" s="99">
        <v>1</v>
      </c>
      <c r="M12" s="99">
        <v>2</v>
      </c>
      <c r="N12" s="99">
        <v>6</v>
      </c>
      <c r="O12" s="99">
        <v>3</v>
      </c>
      <c r="P12" s="99">
        <v>1</v>
      </c>
      <c r="Q12" s="99">
        <v>1</v>
      </c>
      <c r="R12" s="95">
        <v>28</v>
      </c>
      <c r="S12" s="100">
        <v>4</v>
      </c>
      <c r="T12" s="100">
        <v>2</v>
      </c>
      <c r="U12" s="100">
        <v>2</v>
      </c>
      <c r="V12" s="100">
        <v>2</v>
      </c>
      <c r="W12" s="100">
        <v>2</v>
      </c>
      <c r="X12" s="100">
        <v>2</v>
      </c>
      <c r="Y12" s="100">
        <v>2</v>
      </c>
      <c r="Z12" s="97">
        <v>16</v>
      </c>
      <c r="AA12" s="110">
        <v>44</v>
      </c>
    </row>
    <row r="13" spans="2:27" ht="24.75" customHeight="1" x14ac:dyDescent="0.25">
      <c r="B13" s="89"/>
      <c r="C13" s="114" t="s">
        <v>59</v>
      </c>
      <c r="D13" s="114"/>
      <c r="E13" s="114"/>
      <c r="F13" s="115">
        <v>0.19</v>
      </c>
      <c r="G13" s="115">
        <v>0.13</v>
      </c>
      <c r="H13" s="115">
        <v>0.06</v>
      </c>
      <c r="I13" s="115">
        <v>0.13</v>
      </c>
      <c r="J13" s="115">
        <v>0.12</v>
      </c>
      <c r="K13" s="115">
        <v>7.0000000000000007E-2</v>
      </c>
      <c r="L13" s="115">
        <v>-0.04</v>
      </c>
      <c r="M13" s="115">
        <v>0.15</v>
      </c>
      <c r="N13" s="115">
        <v>0.12</v>
      </c>
      <c r="O13" s="115">
        <v>0.09</v>
      </c>
      <c r="P13" s="115">
        <v>-0.02</v>
      </c>
      <c r="Q13" s="115">
        <v>0.2</v>
      </c>
      <c r="R13" s="116">
        <v>0.1</v>
      </c>
      <c r="S13" s="115">
        <v>0.21</v>
      </c>
      <c r="T13" s="115">
        <v>0.13</v>
      </c>
      <c r="U13" s="115">
        <v>0.11</v>
      </c>
      <c r="V13" s="115">
        <v>0.15</v>
      </c>
      <c r="W13" s="115">
        <v>0.05</v>
      </c>
      <c r="X13" s="115">
        <v>0.06</v>
      </c>
      <c r="Y13" s="115">
        <v>0.11</v>
      </c>
      <c r="Z13" s="116">
        <v>0.13</v>
      </c>
      <c r="AA13" s="116">
        <v>0.11</v>
      </c>
    </row>
    <row r="14" spans="2:27" ht="15" customHeight="1" x14ac:dyDescent="0.25">
      <c r="B14" s="89"/>
      <c r="C14" s="117">
        <v>2018</v>
      </c>
      <c r="D14" s="117" t="s">
        <v>60</v>
      </c>
      <c r="E14" s="117"/>
      <c r="F14" s="118">
        <v>0.71</v>
      </c>
      <c r="G14" s="118">
        <v>0.73</v>
      </c>
      <c r="H14" s="118">
        <v>0.53</v>
      </c>
      <c r="I14" s="118">
        <v>0.89</v>
      </c>
      <c r="J14" s="118">
        <v>0.84</v>
      </c>
      <c r="K14" s="118">
        <v>0.51</v>
      </c>
      <c r="L14" s="118">
        <v>0.28999999999999998</v>
      </c>
      <c r="M14" s="118">
        <v>0.76</v>
      </c>
      <c r="N14" s="118">
        <v>0.73</v>
      </c>
      <c r="O14" s="118">
        <v>0.96</v>
      </c>
      <c r="P14" s="118">
        <v>0.28999999999999998</v>
      </c>
      <c r="Q14" s="118">
        <v>0.93</v>
      </c>
      <c r="R14" s="119">
        <v>0.7</v>
      </c>
      <c r="S14" s="118">
        <v>0.72</v>
      </c>
      <c r="T14" s="118">
        <v>0.73</v>
      </c>
      <c r="U14" s="118">
        <v>0.77</v>
      </c>
      <c r="V14" s="118">
        <v>0.88</v>
      </c>
      <c r="W14" s="118">
        <v>0.74</v>
      </c>
      <c r="X14" s="118">
        <v>0.81</v>
      </c>
      <c r="Y14" s="118">
        <v>0.89</v>
      </c>
      <c r="Z14" s="119">
        <v>0.78</v>
      </c>
      <c r="AA14" s="120">
        <v>0.73</v>
      </c>
    </row>
    <row r="15" spans="2:27" ht="15" customHeight="1" x14ac:dyDescent="0.25">
      <c r="B15" s="89"/>
      <c r="C15" s="117">
        <v>2018</v>
      </c>
      <c r="D15" s="117" t="s">
        <v>61</v>
      </c>
      <c r="E15" s="117"/>
      <c r="F15" s="118">
        <v>0.52</v>
      </c>
      <c r="G15" s="118">
        <v>0.6</v>
      </c>
      <c r="H15" s="118">
        <v>0.47</v>
      </c>
      <c r="I15" s="118">
        <v>0.76</v>
      </c>
      <c r="J15" s="118">
        <v>0.72</v>
      </c>
      <c r="K15" s="118">
        <v>0.44</v>
      </c>
      <c r="L15" s="118">
        <v>0.33</v>
      </c>
      <c r="M15" s="118">
        <v>0.61</v>
      </c>
      <c r="N15" s="118">
        <v>0.61</v>
      </c>
      <c r="O15" s="118">
        <v>0.87</v>
      </c>
      <c r="P15" s="118">
        <v>0.31</v>
      </c>
      <c r="Q15" s="118">
        <v>0.73</v>
      </c>
      <c r="R15" s="119">
        <v>0.6</v>
      </c>
      <c r="S15" s="118">
        <v>0.51</v>
      </c>
      <c r="T15" s="118">
        <v>0.6</v>
      </c>
      <c r="U15" s="118">
        <v>0.66</v>
      </c>
      <c r="V15" s="118">
        <v>0.73</v>
      </c>
      <c r="W15" s="118">
        <v>0.69</v>
      </c>
      <c r="X15" s="118">
        <v>0.75</v>
      </c>
      <c r="Y15" s="118">
        <v>0.78</v>
      </c>
      <c r="Z15" s="119">
        <v>0.65</v>
      </c>
      <c r="AA15" s="120">
        <v>0.62</v>
      </c>
    </row>
    <row r="16" spans="2:27" ht="30" customHeight="1" x14ac:dyDescent="0.25">
      <c r="B16" s="89"/>
      <c r="C16" s="114" t="s">
        <v>62</v>
      </c>
      <c r="D16" s="114"/>
      <c r="E16" s="114"/>
      <c r="F16" s="115" t="s">
        <v>63</v>
      </c>
      <c r="G16" s="115">
        <v>-0.01</v>
      </c>
      <c r="H16" s="115">
        <v>-0.01</v>
      </c>
      <c r="I16" s="115">
        <v>-0.09</v>
      </c>
      <c r="J16" s="115">
        <v>-0.01</v>
      </c>
      <c r="K16" s="115" t="s">
        <v>63</v>
      </c>
      <c r="L16" s="115">
        <v>0</v>
      </c>
      <c r="M16" s="115">
        <v>0.04</v>
      </c>
      <c r="N16" s="115">
        <v>0.01</v>
      </c>
      <c r="O16" s="115">
        <v>0</v>
      </c>
      <c r="P16" s="115">
        <v>0.08</v>
      </c>
      <c r="Q16" s="115">
        <v>0.04</v>
      </c>
      <c r="R16" s="116">
        <v>0.01</v>
      </c>
      <c r="S16" s="115" t="s">
        <v>63</v>
      </c>
      <c r="T16" s="115">
        <v>0.13</v>
      </c>
      <c r="U16" s="115" t="s">
        <v>63</v>
      </c>
      <c r="V16" s="115">
        <v>0.13</v>
      </c>
      <c r="W16" s="115">
        <v>0.13</v>
      </c>
      <c r="X16" s="115">
        <v>0.08</v>
      </c>
      <c r="Y16" s="115" t="s">
        <v>63</v>
      </c>
      <c r="Z16" s="116">
        <v>0.11</v>
      </c>
      <c r="AA16" s="121">
        <v>0.05</v>
      </c>
    </row>
    <row r="17" spans="1:27" ht="15" customHeight="1" x14ac:dyDescent="0.25">
      <c r="B17" s="89"/>
      <c r="C17" s="117">
        <v>2017</v>
      </c>
      <c r="D17" s="117" t="s">
        <v>60</v>
      </c>
      <c r="E17" s="117"/>
      <c r="F17" s="118" t="s">
        <v>63</v>
      </c>
      <c r="G17" s="118">
        <v>0.59</v>
      </c>
      <c r="H17" s="118">
        <v>0.5</v>
      </c>
      <c r="I17" s="118">
        <v>0.45</v>
      </c>
      <c r="J17" s="118">
        <v>0.59</v>
      </c>
      <c r="K17" s="118" t="s">
        <v>63</v>
      </c>
      <c r="L17" s="118">
        <v>0.55000000000000004</v>
      </c>
      <c r="M17" s="118">
        <v>0.65</v>
      </c>
      <c r="N17" s="118">
        <v>0.6</v>
      </c>
      <c r="O17" s="118">
        <v>0.51</v>
      </c>
      <c r="P17" s="118">
        <v>0.69</v>
      </c>
      <c r="Q17" s="118">
        <v>0.66</v>
      </c>
      <c r="R17" s="119">
        <v>0.59</v>
      </c>
      <c r="S17" s="118" t="s">
        <v>63</v>
      </c>
      <c r="T17" s="118">
        <v>0.84</v>
      </c>
      <c r="U17" s="118" t="s">
        <v>63</v>
      </c>
      <c r="V17" s="118">
        <v>0.73</v>
      </c>
      <c r="W17" s="118">
        <v>0.55000000000000004</v>
      </c>
      <c r="X17" s="118">
        <v>0.68</v>
      </c>
      <c r="Y17" s="118" t="s">
        <v>63</v>
      </c>
      <c r="Z17" s="119">
        <v>0.68</v>
      </c>
      <c r="AA17" s="120">
        <v>0.62</v>
      </c>
    </row>
    <row r="18" spans="1:27" ht="15" customHeight="1" x14ac:dyDescent="0.25">
      <c r="B18" s="89"/>
      <c r="C18" s="117">
        <v>2017</v>
      </c>
      <c r="D18" s="117" t="s">
        <v>61</v>
      </c>
      <c r="E18" s="122"/>
      <c r="F18" s="123" t="s">
        <v>63</v>
      </c>
      <c r="G18" s="123">
        <v>0.6</v>
      </c>
      <c r="H18" s="123">
        <v>0.51</v>
      </c>
      <c r="I18" s="123">
        <v>0.54</v>
      </c>
      <c r="J18" s="123">
        <v>0.6</v>
      </c>
      <c r="K18" s="123" t="s">
        <v>63</v>
      </c>
      <c r="L18" s="123">
        <v>0.55000000000000004</v>
      </c>
      <c r="M18" s="123">
        <v>0.61</v>
      </c>
      <c r="N18" s="123">
        <v>0.59</v>
      </c>
      <c r="O18" s="123">
        <v>0.51</v>
      </c>
      <c r="P18" s="123">
        <v>0.61</v>
      </c>
      <c r="Q18" s="123">
        <v>0.62</v>
      </c>
      <c r="R18" s="124">
        <v>0.57999999999999996</v>
      </c>
      <c r="S18" s="123" t="s">
        <v>63</v>
      </c>
      <c r="T18" s="123">
        <v>0.71</v>
      </c>
      <c r="U18" s="123" t="s">
        <v>63</v>
      </c>
      <c r="V18" s="123">
        <v>0.6</v>
      </c>
      <c r="W18" s="123">
        <v>0.42</v>
      </c>
      <c r="X18" s="123">
        <v>0.6</v>
      </c>
      <c r="Y18" s="123" t="s">
        <v>63</v>
      </c>
      <c r="Z18" s="124">
        <v>0.56999999999999995</v>
      </c>
      <c r="AA18" s="120">
        <v>0.56999999999999995</v>
      </c>
    </row>
    <row r="19" spans="1:27" ht="29.25" customHeight="1" x14ac:dyDescent="0.25">
      <c r="B19" s="89"/>
      <c r="C19" s="114" t="s">
        <v>64</v>
      </c>
      <c r="D19" s="114"/>
      <c r="E19" s="114"/>
      <c r="F19" s="115" t="s">
        <v>63</v>
      </c>
      <c r="G19" s="115">
        <v>0.01</v>
      </c>
      <c r="H19" s="115">
        <v>-0.04</v>
      </c>
      <c r="I19" s="115">
        <v>-0.02</v>
      </c>
      <c r="J19" s="115">
        <v>7.0000000000000007E-2</v>
      </c>
      <c r="K19" s="115" t="s">
        <v>63</v>
      </c>
      <c r="L19" s="115" t="s">
        <v>63</v>
      </c>
      <c r="M19" s="115">
        <v>0.04</v>
      </c>
      <c r="N19" s="115">
        <v>-0.02</v>
      </c>
      <c r="O19" s="115">
        <v>-0.08</v>
      </c>
      <c r="P19" s="115">
        <v>-0.08</v>
      </c>
      <c r="Q19" s="115">
        <v>0.03</v>
      </c>
      <c r="R19" s="116">
        <v>-0.01</v>
      </c>
      <c r="S19" s="115" t="s">
        <v>63</v>
      </c>
      <c r="T19" s="115" t="s">
        <v>63</v>
      </c>
      <c r="U19" s="115" t="s">
        <v>63</v>
      </c>
      <c r="V19" s="115" t="s">
        <v>63</v>
      </c>
      <c r="W19" s="115">
        <v>-0.06</v>
      </c>
      <c r="X19" s="115">
        <v>0.01</v>
      </c>
      <c r="Y19" s="115" t="s">
        <v>63</v>
      </c>
      <c r="Z19" s="116">
        <v>0.03</v>
      </c>
      <c r="AA19" s="121">
        <v>0.01</v>
      </c>
    </row>
    <row r="20" spans="1:27" ht="15" customHeight="1" x14ac:dyDescent="0.25">
      <c r="B20" s="89"/>
      <c r="C20" s="117">
        <v>2016</v>
      </c>
      <c r="D20" s="117" t="s">
        <v>60</v>
      </c>
      <c r="E20" s="125"/>
      <c r="F20" s="118" t="s">
        <v>63</v>
      </c>
      <c r="G20" s="118">
        <v>0.74</v>
      </c>
      <c r="H20" s="118">
        <v>0.56000000000000005</v>
      </c>
      <c r="I20" s="118">
        <v>0.48</v>
      </c>
      <c r="J20" s="118">
        <v>0.65</v>
      </c>
      <c r="K20" s="118" t="s">
        <v>63</v>
      </c>
      <c r="L20" s="118" t="s">
        <v>63</v>
      </c>
      <c r="M20" s="118">
        <v>0.65</v>
      </c>
      <c r="N20" s="118">
        <v>0.66</v>
      </c>
      <c r="O20" s="118">
        <v>0.67</v>
      </c>
      <c r="P20" s="118">
        <v>0.39</v>
      </c>
      <c r="Q20" s="118">
        <v>0.85</v>
      </c>
      <c r="R20" s="119">
        <v>0.6</v>
      </c>
      <c r="S20" s="118" t="s">
        <v>63</v>
      </c>
      <c r="T20" s="118" t="s">
        <v>63</v>
      </c>
      <c r="U20" s="118" t="s">
        <v>63</v>
      </c>
      <c r="V20" s="118" t="s">
        <v>63</v>
      </c>
      <c r="W20" s="118">
        <v>0.63</v>
      </c>
      <c r="X20" s="118">
        <v>0.74</v>
      </c>
      <c r="Y20" s="118" t="s">
        <v>63</v>
      </c>
      <c r="Z20" s="119">
        <v>0.66</v>
      </c>
      <c r="AA20" s="120">
        <v>0.62</v>
      </c>
    </row>
    <row r="21" spans="1:27" ht="15" customHeight="1" x14ac:dyDescent="0.25">
      <c r="B21" s="89"/>
      <c r="C21" s="117">
        <v>2016</v>
      </c>
      <c r="D21" s="117" t="s">
        <v>61</v>
      </c>
      <c r="E21" s="125"/>
      <c r="F21" s="123" t="s">
        <v>63</v>
      </c>
      <c r="G21" s="123">
        <v>0.73</v>
      </c>
      <c r="H21" s="123">
        <v>0.6</v>
      </c>
      <c r="I21" s="123">
        <v>0.5</v>
      </c>
      <c r="J21" s="123">
        <v>0.57999999999999996</v>
      </c>
      <c r="K21" s="123" t="s">
        <v>63</v>
      </c>
      <c r="L21" s="123" t="s">
        <v>63</v>
      </c>
      <c r="M21" s="123">
        <v>0.61</v>
      </c>
      <c r="N21" s="123">
        <v>0.68</v>
      </c>
      <c r="O21" s="123">
        <v>0.75</v>
      </c>
      <c r="P21" s="123">
        <v>0.47</v>
      </c>
      <c r="Q21" s="123">
        <v>0.82</v>
      </c>
      <c r="R21" s="124">
        <v>0.61</v>
      </c>
      <c r="S21" s="123" t="s">
        <v>63</v>
      </c>
      <c r="T21" s="123" t="s">
        <v>63</v>
      </c>
      <c r="U21" s="123" t="s">
        <v>63</v>
      </c>
      <c r="V21" s="123" t="s">
        <v>63</v>
      </c>
      <c r="W21" s="123">
        <v>0.69</v>
      </c>
      <c r="X21" s="123">
        <v>0.73</v>
      </c>
      <c r="Y21" s="123" t="s">
        <v>63</v>
      </c>
      <c r="Z21" s="124">
        <v>0.63</v>
      </c>
      <c r="AA21" s="120">
        <v>0.61</v>
      </c>
    </row>
    <row r="22" spans="1:27" ht="15" customHeight="1" x14ac:dyDescent="0.25">
      <c r="A22" s="21"/>
      <c r="B22" s="89"/>
      <c r="C22" s="89"/>
      <c r="D22" s="126" t="s">
        <v>111</v>
      </c>
      <c r="E22" s="127" t="s">
        <v>53</v>
      </c>
      <c r="F22" s="127">
        <v>0.71</v>
      </c>
      <c r="G22" s="127">
        <v>0.8</v>
      </c>
      <c r="H22" s="127">
        <v>0.53</v>
      </c>
      <c r="I22" s="127">
        <v>0.93</v>
      </c>
      <c r="J22" s="127">
        <v>0.95</v>
      </c>
      <c r="K22" s="127">
        <v>0.52</v>
      </c>
      <c r="L22" s="127">
        <v>0.33</v>
      </c>
      <c r="M22" s="127">
        <v>0.86</v>
      </c>
      <c r="N22" s="127">
        <v>0.72</v>
      </c>
      <c r="O22" s="127">
        <v>0.97</v>
      </c>
      <c r="P22" s="127">
        <v>0.19</v>
      </c>
      <c r="Q22" s="127">
        <v>0.9</v>
      </c>
      <c r="R22" s="128">
        <v>0.72</v>
      </c>
      <c r="S22" s="127">
        <v>0.68</v>
      </c>
      <c r="T22" s="127">
        <v>0.64</v>
      </c>
      <c r="U22" s="127">
        <v>0.71</v>
      </c>
      <c r="V22" s="127">
        <v>0.86</v>
      </c>
      <c r="W22" s="127">
        <v>0.67</v>
      </c>
      <c r="X22" s="127">
        <v>0.9</v>
      </c>
      <c r="Y22" s="127">
        <v>0.88</v>
      </c>
      <c r="Z22" s="128">
        <v>0.75</v>
      </c>
      <c r="AA22" s="128">
        <v>0.73</v>
      </c>
    </row>
    <row r="23" spans="1:27" ht="15" customHeight="1" x14ac:dyDescent="0.25">
      <c r="A23" s="64"/>
      <c r="B23" s="89"/>
      <c r="C23" s="89"/>
      <c r="D23" s="129" t="s">
        <v>112</v>
      </c>
      <c r="E23" s="130" t="s">
        <v>53</v>
      </c>
      <c r="F23" s="130">
        <v>0.19</v>
      </c>
      <c r="G23" s="130">
        <v>0.2</v>
      </c>
      <c r="H23" s="130">
        <v>0.06</v>
      </c>
      <c r="I23" s="130">
        <v>0.17</v>
      </c>
      <c r="J23" s="130">
        <v>0.23</v>
      </c>
      <c r="K23" s="130">
        <v>0.08</v>
      </c>
      <c r="L23" s="130">
        <v>0</v>
      </c>
      <c r="M23" s="130">
        <v>0.25</v>
      </c>
      <c r="N23" s="130">
        <v>0.11</v>
      </c>
      <c r="O23" s="130">
        <v>0.1</v>
      </c>
      <c r="P23" s="130">
        <v>-0.12</v>
      </c>
      <c r="Q23" s="130">
        <v>0.17</v>
      </c>
      <c r="R23" s="131">
        <v>0.12</v>
      </c>
      <c r="S23" s="130">
        <v>0.17</v>
      </c>
      <c r="T23" s="130">
        <v>0.04</v>
      </c>
      <c r="U23" s="130">
        <v>0.05</v>
      </c>
      <c r="V23" s="130">
        <v>0.13</v>
      </c>
      <c r="W23" s="130">
        <v>-0.02</v>
      </c>
      <c r="X23" s="130">
        <v>0.15</v>
      </c>
      <c r="Y23" s="130">
        <v>0.1</v>
      </c>
      <c r="Z23" s="131">
        <v>0.1</v>
      </c>
      <c r="AA23" s="131">
        <v>0.11</v>
      </c>
    </row>
    <row r="24" spans="1:27" ht="15" customHeight="1" x14ac:dyDescent="0.25">
      <c r="B24" s="89"/>
      <c r="C24" s="89"/>
      <c r="D24" s="126" t="s">
        <v>113</v>
      </c>
      <c r="E24" s="126"/>
      <c r="F24" s="127">
        <v>0.71</v>
      </c>
      <c r="G24" s="127">
        <v>0.67</v>
      </c>
      <c r="H24" s="127">
        <v>0.53</v>
      </c>
      <c r="I24" s="127">
        <v>0.85</v>
      </c>
      <c r="J24" s="127">
        <v>0.75</v>
      </c>
      <c r="K24" s="127">
        <v>0.5</v>
      </c>
      <c r="L24" s="127">
        <v>0.25</v>
      </c>
      <c r="M24" s="127">
        <v>0.67</v>
      </c>
      <c r="N24" s="127">
        <v>0.74</v>
      </c>
      <c r="O24" s="127">
        <v>0.96</v>
      </c>
      <c r="P24" s="127">
        <v>0.38</v>
      </c>
      <c r="Q24" s="127">
        <v>0.96</v>
      </c>
      <c r="R24" s="128">
        <v>0.68</v>
      </c>
      <c r="S24" s="127">
        <v>0.75</v>
      </c>
      <c r="T24" s="127">
        <v>0.81</v>
      </c>
      <c r="U24" s="127">
        <v>0.81</v>
      </c>
      <c r="V24" s="127">
        <v>0.9</v>
      </c>
      <c r="W24" s="127">
        <v>0.81</v>
      </c>
      <c r="X24" s="127">
        <v>0.73</v>
      </c>
      <c r="Y24" s="127">
        <v>0.9</v>
      </c>
      <c r="Z24" s="128">
        <v>0.81</v>
      </c>
      <c r="AA24" s="128">
        <v>0.73</v>
      </c>
    </row>
    <row r="25" spans="1:27" ht="15" customHeight="1" x14ac:dyDescent="0.25">
      <c r="B25" s="89"/>
      <c r="C25" s="89"/>
      <c r="D25" s="129" t="s">
        <v>114</v>
      </c>
      <c r="E25" s="129"/>
      <c r="F25" s="130">
        <v>0.19</v>
      </c>
      <c r="G25" s="130">
        <v>7.0000000000000007E-2</v>
      </c>
      <c r="H25" s="130">
        <v>0.06</v>
      </c>
      <c r="I25" s="130">
        <v>0.09</v>
      </c>
      <c r="J25" s="130">
        <v>0.03</v>
      </c>
      <c r="K25" s="130">
        <v>0.06</v>
      </c>
      <c r="L25" s="130">
        <v>-0.08</v>
      </c>
      <c r="M25" s="130">
        <v>0.06</v>
      </c>
      <c r="N25" s="130">
        <v>0.13</v>
      </c>
      <c r="O25" s="130">
        <v>0.09</v>
      </c>
      <c r="P25" s="130">
        <v>7.0000000000000007E-2</v>
      </c>
      <c r="Q25" s="130">
        <v>0.23</v>
      </c>
      <c r="R25" s="131">
        <v>0.08</v>
      </c>
      <c r="S25" s="130">
        <v>0.24</v>
      </c>
      <c r="T25" s="130">
        <v>0.21</v>
      </c>
      <c r="U25" s="130">
        <v>0.15</v>
      </c>
      <c r="V25" s="130">
        <v>0.17</v>
      </c>
      <c r="W25" s="130">
        <v>0.12</v>
      </c>
      <c r="X25" s="130">
        <v>-0.02</v>
      </c>
      <c r="Y25" s="130">
        <v>0.12</v>
      </c>
      <c r="Z25" s="131">
        <v>0.16</v>
      </c>
      <c r="AA25" s="131">
        <v>0.11</v>
      </c>
    </row>
  </sheetData>
  <mergeCells count="3">
    <mergeCell ref="F6:R6"/>
    <mergeCell ref="S6:Z6"/>
    <mergeCell ref="C9:D9"/>
  </mergeCells>
  <conditionalFormatting sqref="F23:AA25">
    <cfRule type="cellIs" dxfId="39" priority="0" operator="lessThan">
      <formula>0</formula>
    </cfRule>
  </conditionalFormatting>
  <conditionalFormatting sqref="F13:Q13 S13:Y13">
    <cfRule type="expression" dxfId="38" priority="1">
      <formula>F8=1</formula>
    </cfRule>
    <cfRule type="expression" dxfId="37" priority="1">
      <formula>F8=3</formula>
    </cfRule>
    <cfRule type="expression" dxfId="36" priority="1">
      <formula>F8=2</formula>
    </cfRule>
  </conditionalFormatting>
  <printOptions horizontalCentered="1"/>
  <pageMargins left="0.25" right="0.25" top="0.5" bottom="0.5" header="0.5" footer="0.5"/>
  <pageSetup scale="56" orientation="landscape" verticalDpi="597"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5"/>
  <sheetViews>
    <sheetView showGridLines="0" topLeftCell="A2" workbookViewId="0">
      <selection activeCell="B3" sqref="B3:AA25"/>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27" width="7" style="16" customWidth="1"/>
    <col min="28" max="16384" width="9.140625" style="16"/>
  </cols>
  <sheetData>
    <row r="1" spans="2:27" ht="26.25" hidden="1" customHeight="1" x14ac:dyDescent="0.25">
      <c r="B1" s="17" t="s">
        <v>13</v>
      </c>
      <c r="C1" s="17"/>
      <c r="D1" s="17"/>
      <c r="E1" s="17">
        <f>COUNT(hrange1_1)</f>
        <v>19</v>
      </c>
    </row>
    <row r="2" spans="2:27" ht="15" customHeight="1" x14ac:dyDescent="0.25">
      <c r="B2" s="17"/>
      <c r="C2" s="17"/>
      <c r="D2" s="17"/>
      <c r="E2" s="17"/>
    </row>
    <row r="3" spans="2:27" ht="18" customHeight="1" x14ac:dyDescent="0.25">
      <c r="B3" s="18" t="s">
        <v>115</v>
      </c>
      <c r="C3" s="18"/>
      <c r="D3" s="18"/>
      <c r="E3" s="18"/>
      <c r="F3" s="19"/>
      <c r="G3" s="19"/>
      <c r="H3" s="20"/>
      <c r="I3" s="20"/>
    </row>
    <row r="4" spans="2:27" ht="15" customHeight="1" x14ac:dyDescent="0.25">
      <c r="E4" s="21" t="s">
        <v>15</v>
      </c>
      <c r="F4" s="22">
        <v>51</v>
      </c>
      <c r="G4" s="22"/>
      <c r="H4" s="22"/>
      <c r="I4" s="22"/>
    </row>
    <row r="6" spans="2:27" ht="15" customHeight="1" x14ac:dyDescent="0.25">
      <c r="B6" s="89"/>
      <c r="C6" s="89"/>
      <c r="D6" s="89"/>
      <c r="E6" s="90" t="s">
        <v>16</v>
      </c>
      <c r="F6" s="91" t="s">
        <v>17</v>
      </c>
      <c r="G6" s="91"/>
      <c r="H6" s="91"/>
      <c r="I6" s="91"/>
      <c r="J6" s="91"/>
      <c r="K6" s="91"/>
      <c r="L6" s="91"/>
      <c r="M6" s="91"/>
      <c r="N6" s="91"/>
      <c r="O6" s="91"/>
      <c r="P6" s="91"/>
      <c r="Q6" s="91"/>
      <c r="R6" s="91"/>
      <c r="S6" s="91"/>
      <c r="T6" s="92" t="s">
        <v>18</v>
      </c>
      <c r="U6" s="92"/>
      <c r="V6" s="92"/>
      <c r="W6" s="92"/>
      <c r="X6" s="92"/>
      <c r="Y6" s="92"/>
      <c r="Z6" s="92"/>
      <c r="AA6" s="93" t="s">
        <v>19</v>
      </c>
    </row>
    <row r="7" spans="2:27" ht="28.5" customHeight="1" x14ac:dyDescent="0.25">
      <c r="B7" s="89"/>
      <c r="C7" s="89"/>
      <c r="D7" s="89"/>
      <c r="E7" s="90" t="s">
        <v>20</v>
      </c>
      <c r="F7" s="94" t="s">
        <v>116</v>
      </c>
      <c r="G7" s="94" t="s">
        <v>117</v>
      </c>
      <c r="H7" s="94" t="s">
        <v>118</v>
      </c>
      <c r="I7" s="94" t="s">
        <v>119</v>
      </c>
      <c r="J7" s="94" t="s">
        <v>120</v>
      </c>
      <c r="K7" s="94" t="s">
        <v>121</v>
      </c>
      <c r="L7" s="94" t="s">
        <v>122</v>
      </c>
      <c r="M7" s="94" t="s">
        <v>123</v>
      </c>
      <c r="N7" s="94" t="s">
        <v>124</v>
      </c>
      <c r="O7" s="94" t="s">
        <v>125</v>
      </c>
      <c r="P7" s="94" t="s">
        <v>126</v>
      </c>
      <c r="Q7" s="94" t="s">
        <v>127</v>
      </c>
      <c r="R7" s="94" t="s">
        <v>128</v>
      </c>
      <c r="S7" s="95"/>
      <c r="T7" s="96" t="s">
        <v>117</v>
      </c>
      <c r="U7" s="96" t="s">
        <v>118</v>
      </c>
      <c r="V7" s="96" t="s">
        <v>121</v>
      </c>
      <c r="W7" s="96" t="s">
        <v>126</v>
      </c>
      <c r="X7" s="96" t="s">
        <v>127</v>
      </c>
      <c r="Y7" s="96" t="s">
        <v>128</v>
      </c>
      <c r="Z7" s="97"/>
      <c r="AA7" s="98"/>
    </row>
    <row r="8" spans="2:27" ht="1.5" customHeight="1" x14ac:dyDescent="0.25">
      <c r="B8" s="89"/>
      <c r="C8" s="89"/>
      <c r="D8" s="89"/>
      <c r="E8" s="90"/>
      <c r="F8" s="99">
        <f t="shared" ref="F8:R8" si="0">IF(RANK(F$13,hrange1_1)&lt;4,1,
IF(AND(RANK(F$13, hrange1_1,1)&lt;4,F$13&lt;0), 2,
IF(AND(RANK(F$13, hrange1_1,1)&lt;4, F$13&gt;=0), 3)))</f>
        <v>2</v>
      </c>
      <c r="G8" s="99" t="b">
        <f t="shared" si="0"/>
        <v>0</v>
      </c>
      <c r="H8" s="99">
        <f t="shared" si="0"/>
        <v>2</v>
      </c>
      <c r="I8" s="99" t="b">
        <f t="shared" si="0"/>
        <v>0</v>
      </c>
      <c r="J8" s="99" t="b">
        <f t="shared" si="0"/>
        <v>0</v>
      </c>
      <c r="K8" s="99">
        <f t="shared" si="0"/>
        <v>2</v>
      </c>
      <c r="L8" s="99" t="b">
        <f t="shared" si="0"/>
        <v>0</v>
      </c>
      <c r="M8" s="99" t="b">
        <f t="shared" si="0"/>
        <v>0</v>
      </c>
      <c r="N8" s="99" t="b">
        <f t="shared" si="0"/>
        <v>0</v>
      </c>
      <c r="O8" s="99" t="b">
        <f t="shared" si="0"/>
        <v>0</v>
      </c>
      <c r="P8" s="99" t="b">
        <f t="shared" si="0"/>
        <v>0</v>
      </c>
      <c r="Q8" s="99">
        <f t="shared" si="0"/>
        <v>1</v>
      </c>
      <c r="R8" s="99" t="b">
        <f t="shared" si="0"/>
        <v>0</v>
      </c>
      <c r="S8" s="95"/>
      <c r="T8" s="100" t="b">
        <f t="shared" ref="T8:Y8" si="1">IF(RANK(T$13,hrange1_1)&lt;4,1,
IF(AND(RANK(T$13, hrange1_1,1)&lt;4,T$13&lt;0), 2,
IF(AND(RANK(T$13, hrange1_1,1)&lt;4, T$13&gt;=0), 3)))</f>
        <v>0</v>
      </c>
      <c r="U8" s="100">
        <f t="shared" si="1"/>
        <v>1</v>
      </c>
      <c r="V8" s="100">
        <f t="shared" si="1"/>
        <v>1</v>
      </c>
      <c r="W8" s="100">
        <f t="shared" si="1"/>
        <v>1</v>
      </c>
      <c r="X8" s="100" t="b">
        <f t="shared" si="1"/>
        <v>0</v>
      </c>
      <c r="Y8" s="100" t="b">
        <f t="shared" si="1"/>
        <v>0</v>
      </c>
      <c r="Z8" s="97"/>
      <c r="AA8" s="98"/>
    </row>
    <row r="9" spans="2:27" ht="102" customHeight="1" x14ac:dyDescent="0.35">
      <c r="B9" s="101" t="s">
        <v>33</v>
      </c>
      <c r="C9" s="102" t="s">
        <v>34</v>
      </c>
      <c r="D9" s="102"/>
      <c r="E9" s="90"/>
      <c r="F9" s="103" t="s">
        <v>35</v>
      </c>
      <c r="G9" s="103" t="s">
        <v>129</v>
      </c>
      <c r="H9" s="103" t="s">
        <v>130</v>
      </c>
      <c r="I9" s="103" t="s">
        <v>38</v>
      </c>
      <c r="J9" s="103" t="s">
        <v>131</v>
      </c>
      <c r="K9" s="103" t="s">
        <v>105</v>
      </c>
      <c r="L9" s="103" t="s">
        <v>132</v>
      </c>
      <c r="M9" s="103" t="s">
        <v>133</v>
      </c>
      <c r="N9" s="103" t="s">
        <v>107</v>
      </c>
      <c r="O9" s="103" t="s">
        <v>134</v>
      </c>
      <c r="P9" s="103" t="s">
        <v>43</v>
      </c>
      <c r="Q9" s="103" t="s">
        <v>135</v>
      </c>
      <c r="R9" s="103" t="s">
        <v>44</v>
      </c>
      <c r="S9" s="104" t="s">
        <v>45</v>
      </c>
      <c r="T9" s="105" t="s">
        <v>129</v>
      </c>
      <c r="U9" s="105" t="s">
        <v>130</v>
      </c>
      <c r="V9" s="105" t="s">
        <v>105</v>
      </c>
      <c r="W9" s="105" t="s">
        <v>43</v>
      </c>
      <c r="X9" s="105" t="s">
        <v>135</v>
      </c>
      <c r="Y9" s="105" t="s">
        <v>44</v>
      </c>
      <c r="Z9" s="106" t="s">
        <v>48</v>
      </c>
      <c r="AA9" s="107" t="s">
        <v>49</v>
      </c>
    </row>
    <row r="10" spans="2:27" ht="15" customHeight="1" x14ac:dyDescent="0.25">
      <c r="B10" s="108"/>
      <c r="C10" s="109" t="s">
        <v>50</v>
      </c>
      <c r="D10" s="89"/>
      <c r="E10" s="90" t="s">
        <v>51</v>
      </c>
      <c r="F10" s="99" t="s">
        <v>52</v>
      </c>
      <c r="G10" s="99" t="s">
        <v>52</v>
      </c>
      <c r="H10" s="99" t="s">
        <v>52</v>
      </c>
      <c r="I10" s="99" t="s">
        <v>52</v>
      </c>
      <c r="J10" s="99" t="s">
        <v>52</v>
      </c>
      <c r="K10" s="99" t="s">
        <v>52</v>
      </c>
      <c r="L10" s="99" t="s">
        <v>52</v>
      </c>
      <c r="M10" s="99" t="s">
        <v>52</v>
      </c>
      <c r="N10" s="99" t="s">
        <v>52</v>
      </c>
      <c r="O10" s="99" t="s">
        <v>52</v>
      </c>
      <c r="P10" s="99" t="s">
        <v>52</v>
      </c>
      <c r="Q10" s="99" t="s">
        <v>52</v>
      </c>
      <c r="R10" s="99" t="s">
        <v>52</v>
      </c>
      <c r="S10" s="95" t="s">
        <v>53</v>
      </c>
      <c r="T10" s="100" t="s">
        <v>54</v>
      </c>
      <c r="U10" s="100" t="s">
        <v>54</v>
      </c>
      <c r="V10" s="100" t="s">
        <v>54</v>
      </c>
      <c r="W10" s="100" t="s">
        <v>54</v>
      </c>
      <c r="X10" s="100" t="s">
        <v>54</v>
      </c>
      <c r="Y10" s="100" t="s">
        <v>54</v>
      </c>
      <c r="Z10" s="97" t="s">
        <v>53</v>
      </c>
      <c r="AA10" s="110" t="s">
        <v>53</v>
      </c>
    </row>
    <row r="11" spans="2:27" ht="15" customHeight="1" x14ac:dyDescent="0.25">
      <c r="B11" s="111"/>
      <c r="C11" s="109" t="s">
        <v>55</v>
      </c>
      <c r="D11" s="89"/>
      <c r="E11" s="90" t="s">
        <v>56</v>
      </c>
      <c r="F11" s="99">
        <v>1</v>
      </c>
      <c r="G11" s="99">
        <v>4</v>
      </c>
      <c r="H11" s="99">
        <v>2</v>
      </c>
      <c r="I11" s="99">
        <v>1</v>
      </c>
      <c r="J11" s="99">
        <v>2</v>
      </c>
      <c r="K11" s="99">
        <v>1</v>
      </c>
      <c r="L11" s="99">
        <v>2</v>
      </c>
      <c r="M11" s="99">
        <v>1</v>
      </c>
      <c r="N11" s="99">
        <v>4</v>
      </c>
      <c r="O11" s="99">
        <v>5</v>
      </c>
      <c r="P11" s="99">
        <v>2</v>
      </c>
      <c r="Q11" s="99">
        <v>1</v>
      </c>
      <c r="R11" s="99">
        <v>2</v>
      </c>
      <c r="S11" s="95">
        <v>28</v>
      </c>
      <c r="T11" s="100">
        <v>2</v>
      </c>
      <c r="U11" s="100">
        <v>1</v>
      </c>
      <c r="V11" s="100">
        <v>1</v>
      </c>
      <c r="W11" s="100">
        <v>1</v>
      </c>
      <c r="X11" s="100">
        <v>1</v>
      </c>
      <c r="Y11" s="100">
        <v>1</v>
      </c>
      <c r="Z11" s="97">
        <v>7</v>
      </c>
      <c r="AA11" s="110">
        <v>35</v>
      </c>
    </row>
    <row r="12" spans="2:27" ht="15.75" customHeight="1" x14ac:dyDescent="0.25">
      <c r="B12" s="112"/>
      <c r="C12" s="113" t="s">
        <v>57</v>
      </c>
      <c r="D12" s="90"/>
      <c r="E12" s="90" t="s">
        <v>58</v>
      </c>
      <c r="F12" s="99">
        <v>1</v>
      </c>
      <c r="G12" s="99">
        <v>4</v>
      </c>
      <c r="H12" s="99">
        <v>2</v>
      </c>
      <c r="I12" s="99">
        <v>1</v>
      </c>
      <c r="J12" s="99">
        <v>2</v>
      </c>
      <c r="K12" s="99">
        <v>1</v>
      </c>
      <c r="L12" s="99">
        <v>2</v>
      </c>
      <c r="M12" s="99">
        <v>1</v>
      </c>
      <c r="N12" s="99">
        <v>4</v>
      </c>
      <c r="O12" s="99">
        <v>5</v>
      </c>
      <c r="P12" s="99">
        <v>2</v>
      </c>
      <c r="Q12" s="99">
        <v>1</v>
      </c>
      <c r="R12" s="99">
        <v>2</v>
      </c>
      <c r="S12" s="95">
        <v>28</v>
      </c>
      <c r="T12" s="100">
        <v>4</v>
      </c>
      <c r="U12" s="100">
        <v>2</v>
      </c>
      <c r="V12" s="100">
        <v>4</v>
      </c>
      <c r="W12" s="100">
        <v>2</v>
      </c>
      <c r="X12" s="100">
        <v>2</v>
      </c>
      <c r="Y12" s="100">
        <v>2</v>
      </c>
      <c r="Z12" s="97">
        <v>16</v>
      </c>
      <c r="AA12" s="110">
        <v>44</v>
      </c>
    </row>
    <row r="13" spans="2:27" ht="24.75" customHeight="1" x14ac:dyDescent="0.25">
      <c r="B13" s="89"/>
      <c r="C13" s="114" t="s">
        <v>59</v>
      </c>
      <c r="D13" s="114"/>
      <c r="E13" s="114"/>
      <c r="F13" s="115">
        <v>-0.03</v>
      </c>
      <c r="G13" s="115">
        <v>0.04</v>
      </c>
      <c r="H13" s="115">
        <v>-0.01</v>
      </c>
      <c r="I13" s="115">
        <v>7.0000000000000007E-2</v>
      </c>
      <c r="J13" s="115">
        <v>0.02</v>
      </c>
      <c r="K13" s="115">
        <v>-0.03</v>
      </c>
      <c r="L13" s="115">
        <v>0.04</v>
      </c>
      <c r="M13" s="115">
        <v>0.05</v>
      </c>
      <c r="N13" s="115">
        <v>0.08</v>
      </c>
      <c r="O13" s="115">
        <v>0.1</v>
      </c>
      <c r="P13" s="115">
        <v>0.1</v>
      </c>
      <c r="Q13" s="115">
        <v>0.18</v>
      </c>
      <c r="R13" s="115">
        <v>0.02</v>
      </c>
      <c r="S13" s="116">
        <v>0.06</v>
      </c>
      <c r="T13" s="115">
        <v>0.11</v>
      </c>
      <c r="U13" s="115">
        <v>0.15</v>
      </c>
      <c r="V13" s="115">
        <v>0.15</v>
      </c>
      <c r="W13" s="115">
        <v>0.16</v>
      </c>
      <c r="X13" s="115">
        <v>0.12</v>
      </c>
      <c r="Y13" s="115">
        <v>0.14000000000000001</v>
      </c>
      <c r="Z13" s="116">
        <v>0.14000000000000001</v>
      </c>
      <c r="AA13" s="116">
        <v>0.09</v>
      </c>
    </row>
    <row r="14" spans="2:27" ht="15" customHeight="1" x14ac:dyDescent="0.25">
      <c r="B14" s="89"/>
      <c r="C14" s="117">
        <v>2018</v>
      </c>
      <c r="D14" s="117" t="s">
        <v>60</v>
      </c>
      <c r="E14" s="117"/>
      <c r="F14" s="118">
        <v>0.63</v>
      </c>
      <c r="G14" s="118">
        <v>0.65</v>
      </c>
      <c r="H14" s="118">
        <v>0.42</v>
      </c>
      <c r="I14" s="118">
        <v>0.84</v>
      </c>
      <c r="J14" s="118">
        <v>0.54</v>
      </c>
      <c r="K14" s="118">
        <v>0.53</v>
      </c>
      <c r="L14" s="118">
        <v>0.56999999999999995</v>
      </c>
      <c r="M14" s="118">
        <v>0.51</v>
      </c>
      <c r="N14" s="118">
        <v>0.77</v>
      </c>
      <c r="O14" s="118">
        <v>0.81</v>
      </c>
      <c r="P14" s="118">
        <v>0.88</v>
      </c>
      <c r="Q14" s="118">
        <v>0.84</v>
      </c>
      <c r="R14" s="118">
        <v>0.56999999999999995</v>
      </c>
      <c r="S14" s="119">
        <v>0.68</v>
      </c>
      <c r="T14" s="118">
        <v>0.85</v>
      </c>
      <c r="U14" s="118">
        <v>0.75</v>
      </c>
      <c r="V14" s="118">
        <v>0.72</v>
      </c>
      <c r="W14" s="118">
        <v>0.79</v>
      </c>
      <c r="X14" s="118">
        <v>0.83</v>
      </c>
      <c r="Y14" s="118">
        <v>0.93</v>
      </c>
      <c r="Z14" s="119">
        <v>0.81</v>
      </c>
      <c r="AA14" s="120">
        <v>0.73</v>
      </c>
    </row>
    <row r="15" spans="2:27" ht="15" customHeight="1" x14ac:dyDescent="0.25">
      <c r="B15" s="89"/>
      <c r="C15" s="117">
        <v>2018</v>
      </c>
      <c r="D15" s="117" t="s">
        <v>61</v>
      </c>
      <c r="E15" s="117"/>
      <c r="F15" s="118">
        <v>0.66</v>
      </c>
      <c r="G15" s="118">
        <v>0.61</v>
      </c>
      <c r="H15" s="118">
        <v>0.43</v>
      </c>
      <c r="I15" s="118">
        <v>0.77</v>
      </c>
      <c r="J15" s="118">
        <v>0.52</v>
      </c>
      <c r="K15" s="118">
        <v>0.56000000000000005</v>
      </c>
      <c r="L15" s="118">
        <v>0.53</v>
      </c>
      <c r="M15" s="118">
        <v>0.46</v>
      </c>
      <c r="N15" s="118">
        <v>0.69</v>
      </c>
      <c r="O15" s="118">
        <v>0.71</v>
      </c>
      <c r="P15" s="118">
        <v>0.78</v>
      </c>
      <c r="Q15" s="118">
        <v>0.66</v>
      </c>
      <c r="R15" s="118">
        <v>0.55000000000000004</v>
      </c>
      <c r="S15" s="119">
        <v>0.62</v>
      </c>
      <c r="T15" s="118">
        <v>0.74</v>
      </c>
      <c r="U15" s="118">
        <v>0.6</v>
      </c>
      <c r="V15" s="118">
        <v>0.56999999999999995</v>
      </c>
      <c r="W15" s="118">
        <v>0.63</v>
      </c>
      <c r="X15" s="118">
        <v>0.71</v>
      </c>
      <c r="Y15" s="118">
        <v>0.79</v>
      </c>
      <c r="Z15" s="119">
        <v>0.67</v>
      </c>
      <c r="AA15" s="120">
        <v>0.64</v>
      </c>
    </row>
    <row r="16" spans="2:27" ht="30" customHeight="1" x14ac:dyDescent="0.25">
      <c r="B16" s="89"/>
      <c r="C16" s="114" t="s">
        <v>62</v>
      </c>
      <c r="D16" s="114"/>
      <c r="E16" s="114"/>
      <c r="F16" s="115" t="s">
        <v>63</v>
      </c>
      <c r="G16" s="115">
        <v>0.01</v>
      </c>
      <c r="H16" s="115">
        <v>0.04</v>
      </c>
      <c r="I16" s="115">
        <v>0.01</v>
      </c>
      <c r="J16" s="115">
        <v>-0.03</v>
      </c>
      <c r="K16" s="115" t="s">
        <v>63</v>
      </c>
      <c r="L16" s="115" t="s">
        <v>63</v>
      </c>
      <c r="M16" s="115">
        <v>-0.1</v>
      </c>
      <c r="N16" s="115">
        <v>0.16</v>
      </c>
      <c r="O16" s="115">
        <v>0.11</v>
      </c>
      <c r="P16" s="115">
        <v>0.05</v>
      </c>
      <c r="Q16" s="115">
        <v>0.1</v>
      </c>
      <c r="R16" s="115">
        <v>-0.04</v>
      </c>
      <c r="S16" s="116">
        <v>0.06</v>
      </c>
      <c r="T16" s="115">
        <v>0.16</v>
      </c>
      <c r="U16" s="115" t="s">
        <v>63</v>
      </c>
      <c r="V16" s="115">
        <v>0.14000000000000001</v>
      </c>
      <c r="W16" s="115" t="s">
        <v>63</v>
      </c>
      <c r="X16" s="115" t="s">
        <v>63</v>
      </c>
      <c r="Y16" s="115" t="s">
        <v>63</v>
      </c>
      <c r="Z16" s="116">
        <v>0.15</v>
      </c>
      <c r="AA16" s="121">
        <v>0.09</v>
      </c>
    </row>
    <row r="17" spans="1:27" ht="15" customHeight="1" x14ac:dyDescent="0.25">
      <c r="B17" s="89"/>
      <c r="C17" s="117">
        <v>2017</v>
      </c>
      <c r="D17" s="117" t="s">
        <v>60</v>
      </c>
      <c r="E17" s="117"/>
      <c r="F17" s="118" t="s">
        <v>63</v>
      </c>
      <c r="G17" s="118">
        <v>0.51</v>
      </c>
      <c r="H17" s="118">
        <v>0.59</v>
      </c>
      <c r="I17" s="118">
        <v>0.53</v>
      </c>
      <c r="J17" s="118">
        <v>0.59</v>
      </c>
      <c r="K17" s="118" t="s">
        <v>63</v>
      </c>
      <c r="L17" s="118" t="s">
        <v>63</v>
      </c>
      <c r="M17" s="118">
        <v>0.53</v>
      </c>
      <c r="N17" s="118">
        <v>0.8</v>
      </c>
      <c r="O17" s="118">
        <v>0.74</v>
      </c>
      <c r="P17" s="118">
        <v>0.57999999999999996</v>
      </c>
      <c r="Q17" s="118">
        <v>0.71</v>
      </c>
      <c r="R17" s="118">
        <v>0.55000000000000004</v>
      </c>
      <c r="S17" s="119">
        <v>0.65</v>
      </c>
      <c r="T17" s="118">
        <v>0.89</v>
      </c>
      <c r="U17" s="118" t="s">
        <v>63</v>
      </c>
      <c r="V17" s="118">
        <v>0.74</v>
      </c>
      <c r="W17" s="118" t="s">
        <v>63</v>
      </c>
      <c r="X17" s="118" t="s">
        <v>63</v>
      </c>
      <c r="Y17" s="118" t="s">
        <v>63</v>
      </c>
      <c r="Z17" s="119">
        <v>0.82</v>
      </c>
      <c r="AA17" s="120">
        <v>0.71</v>
      </c>
    </row>
    <row r="18" spans="1:27" ht="15" customHeight="1" x14ac:dyDescent="0.25">
      <c r="B18" s="89"/>
      <c r="C18" s="117">
        <v>2017</v>
      </c>
      <c r="D18" s="117" t="s">
        <v>61</v>
      </c>
      <c r="E18" s="122"/>
      <c r="F18" s="123" t="s">
        <v>63</v>
      </c>
      <c r="G18" s="123">
        <v>0.5</v>
      </c>
      <c r="H18" s="123">
        <v>0.55000000000000004</v>
      </c>
      <c r="I18" s="123">
        <v>0.52</v>
      </c>
      <c r="J18" s="123">
        <v>0.62</v>
      </c>
      <c r="K18" s="123" t="s">
        <v>63</v>
      </c>
      <c r="L18" s="123" t="s">
        <v>63</v>
      </c>
      <c r="M18" s="123">
        <v>0.63</v>
      </c>
      <c r="N18" s="123">
        <v>0.64</v>
      </c>
      <c r="O18" s="123">
        <v>0.63</v>
      </c>
      <c r="P18" s="123">
        <v>0.53</v>
      </c>
      <c r="Q18" s="123">
        <v>0.61</v>
      </c>
      <c r="R18" s="123">
        <v>0.59</v>
      </c>
      <c r="S18" s="124">
        <v>0.59</v>
      </c>
      <c r="T18" s="123">
        <v>0.73</v>
      </c>
      <c r="U18" s="123" t="s">
        <v>63</v>
      </c>
      <c r="V18" s="123">
        <v>0.6</v>
      </c>
      <c r="W18" s="123" t="s">
        <v>63</v>
      </c>
      <c r="X18" s="123" t="s">
        <v>63</v>
      </c>
      <c r="Y18" s="123" t="s">
        <v>63</v>
      </c>
      <c r="Z18" s="124">
        <v>0.67</v>
      </c>
      <c r="AA18" s="120">
        <v>0.62</v>
      </c>
    </row>
    <row r="19" spans="1:27" ht="29.25" customHeight="1" x14ac:dyDescent="0.25">
      <c r="B19" s="89"/>
      <c r="C19" s="114" t="s">
        <v>64</v>
      </c>
      <c r="D19" s="114"/>
      <c r="E19" s="114"/>
      <c r="F19" s="115" t="s">
        <v>63</v>
      </c>
      <c r="G19" s="115">
        <v>-0.02</v>
      </c>
      <c r="H19" s="115">
        <v>-0.01</v>
      </c>
      <c r="I19" s="115">
        <v>-0.01</v>
      </c>
      <c r="J19" s="115">
        <v>0</v>
      </c>
      <c r="K19" s="115">
        <v>0.04</v>
      </c>
      <c r="L19" s="115" t="s">
        <v>63</v>
      </c>
      <c r="M19" s="115">
        <v>-0.05</v>
      </c>
      <c r="N19" s="115">
        <v>-0.01</v>
      </c>
      <c r="O19" s="115">
        <v>-0.01</v>
      </c>
      <c r="P19" s="115">
        <v>-0.05</v>
      </c>
      <c r="Q19" s="115">
        <v>0.08</v>
      </c>
      <c r="R19" s="115">
        <v>-0.08</v>
      </c>
      <c r="S19" s="116">
        <v>0</v>
      </c>
      <c r="T19" s="115">
        <v>0.12</v>
      </c>
      <c r="U19" s="115" t="s">
        <v>63</v>
      </c>
      <c r="V19" s="115">
        <v>0.14000000000000001</v>
      </c>
      <c r="W19" s="115" t="s">
        <v>63</v>
      </c>
      <c r="X19" s="115">
        <v>0.16</v>
      </c>
      <c r="Y19" s="115" t="s">
        <v>63</v>
      </c>
      <c r="Z19" s="116">
        <v>0.1</v>
      </c>
      <c r="AA19" s="121">
        <v>0.04</v>
      </c>
    </row>
    <row r="20" spans="1:27" ht="15" customHeight="1" x14ac:dyDescent="0.25">
      <c r="B20" s="89"/>
      <c r="C20" s="117">
        <v>2016</v>
      </c>
      <c r="D20" s="117" t="s">
        <v>60</v>
      </c>
      <c r="E20" s="125"/>
      <c r="F20" s="118" t="s">
        <v>63</v>
      </c>
      <c r="G20" s="118">
        <v>0.56000000000000005</v>
      </c>
      <c r="H20" s="118">
        <v>0.49</v>
      </c>
      <c r="I20" s="118">
        <v>0.44</v>
      </c>
      <c r="J20" s="118">
        <v>0.52</v>
      </c>
      <c r="K20" s="118">
        <v>0.59</v>
      </c>
      <c r="L20" s="118" t="s">
        <v>63</v>
      </c>
      <c r="M20" s="118">
        <v>0.48</v>
      </c>
      <c r="N20" s="118">
        <v>0.55000000000000004</v>
      </c>
      <c r="O20" s="118">
        <v>0.57999999999999996</v>
      </c>
      <c r="P20" s="118">
        <v>0.51</v>
      </c>
      <c r="Q20" s="118">
        <v>0.7</v>
      </c>
      <c r="R20" s="118">
        <v>0.26</v>
      </c>
      <c r="S20" s="119">
        <v>0.53</v>
      </c>
      <c r="T20" s="118">
        <v>0.92</v>
      </c>
      <c r="U20" s="118" t="s">
        <v>63</v>
      </c>
      <c r="V20" s="118">
        <v>0.85</v>
      </c>
      <c r="W20" s="118" t="s">
        <v>63</v>
      </c>
      <c r="X20" s="118">
        <v>0.78</v>
      </c>
      <c r="Y20" s="118" t="s">
        <v>63</v>
      </c>
      <c r="Z20" s="119">
        <v>0.77</v>
      </c>
      <c r="AA20" s="120">
        <v>0.62</v>
      </c>
    </row>
    <row r="21" spans="1:27" ht="15" customHeight="1" x14ac:dyDescent="0.25">
      <c r="B21" s="89"/>
      <c r="C21" s="117">
        <v>2016</v>
      </c>
      <c r="D21" s="117" t="s">
        <v>61</v>
      </c>
      <c r="E21" s="125"/>
      <c r="F21" s="123" t="s">
        <v>63</v>
      </c>
      <c r="G21" s="123">
        <v>0.57999999999999996</v>
      </c>
      <c r="H21" s="123">
        <v>0.5</v>
      </c>
      <c r="I21" s="123">
        <v>0.45</v>
      </c>
      <c r="J21" s="123">
        <v>0.52</v>
      </c>
      <c r="K21" s="123">
        <v>0.55000000000000004</v>
      </c>
      <c r="L21" s="123" t="s">
        <v>63</v>
      </c>
      <c r="M21" s="123">
        <v>0.53</v>
      </c>
      <c r="N21" s="123">
        <v>0.56000000000000005</v>
      </c>
      <c r="O21" s="123">
        <v>0.59</v>
      </c>
      <c r="P21" s="123">
        <v>0.56000000000000005</v>
      </c>
      <c r="Q21" s="123">
        <v>0.62</v>
      </c>
      <c r="R21" s="123">
        <v>0.34</v>
      </c>
      <c r="S21" s="124">
        <v>0.53</v>
      </c>
      <c r="T21" s="123">
        <v>0.8</v>
      </c>
      <c r="U21" s="123" t="s">
        <v>63</v>
      </c>
      <c r="V21" s="123">
        <v>0.71</v>
      </c>
      <c r="W21" s="123" t="s">
        <v>63</v>
      </c>
      <c r="X21" s="123">
        <v>0.62</v>
      </c>
      <c r="Y21" s="123" t="s">
        <v>63</v>
      </c>
      <c r="Z21" s="124">
        <v>0.67</v>
      </c>
      <c r="AA21" s="120">
        <v>0.57999999999999996</v>
      </c>
    </row>
    <row r="22" spans="1:27" ht="15" customHeight="1" x14ac:dyDescent="0.25">
      <c r="A22" s="21"/>
      <c r="B22" s="89"/>
      <c r="C22" s="89"/>
      <c r="D22" s="126" t="s">
        <v>136</v>
      </c>
      <c r="E22" s="127" t="s">
        <v>53</v>
      </c>
      <c r="F22" s="127">
        <v>0.56999999999999995</v>
      </c>
      <c r="G22" s="127">
        <v>0.63</v>
      </c>
      <c r="H22" s="127">
        <v>0.39</v>
      </c>
      <c r="I22" s="127">
        <v>0.79</v>
      </c>
      <c r="J22" s="127">
        <v>0.46</v>
      </c>
      <c r="K22" s="127">
        <v>0.5</v>
      </c>
      <c r="L22" s="127">
        <v>0.56999999999999995</v>
      </c>
      <c r="M22" s="127">
        <v>0.5</v>
      </c>
      <c r="N22" s="127">
        <v>0.77</v>
      </c>
      <c r="O22" s="127">
        <v>0.81</v>
      </c>
      <c r="P22" s="127">
        <v>0.84</v>
      </c>
      <c r="Q22" s="127">
        <v>0.86</v>
      </c>
      <c r="R22" s="127">
        <v>0.55000000000000004</v>
      </c>
      <c r="S22" s="128">
        <v>0.66</v>
      </c>
      <c r="T22" s="127">
        <v>0.84</v>
      </c>
      <c r="U22" s="127">
        <v>0.66</v>
      </c>
      <c r="V22" s="127">
        <v>0.76</v>
      </c>
      <c r="W22" s="127">
        <v>0.79</v>
      </c>
      <c r="X22" s="127">
        <v>0.82</v>
      </c>
      <c r="Y22" s="127">
        <v>0.93</v>
      </c>
      <c r="Z22" s="128">
        <v>0.8</v>
      </c>
      <c r="AA22" s="128">
        <v>0.71</v>
      </c>
    </row>
    <row r="23" spans="1:27" ht="15" customHeight="1" x14ac:dyDescent="0.25">
      <c r="A23" s="64"/>
      <c r="B23" s="89"/>
      <c r="C23" s="89"/>
      <c r="D23" s="129" t="s">
        <v>137</v>
      </c>
      <c r="E23" s="130" t="s">
        <v>53</v>
      </c>
      <c r="F23" s="130">
        <v>-0.09</v>
      </c>
      <c r="G23" s="130">
        <v>0.02</v>
      </c>
      <c r="H23" s="130">
        <v>-0.04</v>
      </c>
      <c r="I23" s="130">
        <v>0.02</v>
      </c>
      <c r="J23" s="130">
        <v>-0.06</v>
      </c>
      <c r="K23" s="130">
        <v>-0.06</v>
      </c>
      <c r="L23" s="130">
        <v>0.04</v>
      </c>
      <c r="M23" s="130">
        <v>0.04</v>
      </c>
      <c r="N23" s="130">
        <v>0.08</v>
      </c>
      <c r="O23" s="130">
        <v>0.1</v>
      </c>
      <c r="P23" s="130">
        <v>0.06</v>
      </c>
      <c r="Q23" s="130">
        <v>0.2</v>
      </c>
      <c r="R23" s="130">
        <v>0</v>
      </c>
      <c r="S23" s="131">
        <v>0.04</v>
      </c>
      <c r="T23" s="130">
        <v>0.1</v>
      </c>
      <c r="U23" s="130">
        <v>0.06</v>
      </c>
      <c r="V23" s="130">
        <v>0.19</v>
      </c>
      <c r="W23" s="130">
        <v>0.16</v>
      </c>
      <c r="X23" s="130">
        <v>0.11</v>
      </c>
      <c r="Y23" s="130">
        <v>0.14000000000000001</v>
      </c>
      <c r="Z23" s="131">
        <v>0.13</v>
      </c>
      <c r="AA23" s="131">
        <v>7.0000000000000007E-2</v>
      </c>
    </row>
    <row r="24" spans="1:27" ht="15" customHeight="1" x14ac:dyDescent="0.25">
      <c r="B24" s="89"/>
      <c r="C24" s="89"/>
      <c r="D24" s="126" t="s">
        <v>138</v>
      </c>
      <c r="E24" s="126"/>
      <c r="F24" s="127">
        <v>0.7</v>
      </c>
      <c r="G24" s="127">
        <v>0.68</v>
      </c>
      <c r="H24" s="127">
        <v>0.46</v>
      </c>
      <c r="I24" s="127">
        <v>0.91</v>
      </c>
      <c r="J24" s="127">
        <v>0.63</v>
      </c>
      <c r="K24" s="127">
        <v>0.56999999999999995</v>
      </c>
      <c r="L24" s="127">
        <v>0.56999999999999995</v>
      </c>
      <c r="M24" s="127">
        <v>0.52</v>
      </c>
      <c r="N24" s="127">
        <v>0.77</v>
      </c>
      <c r="O24" s="127">
        <v>0.81</v>
      </c>
      <c r="P24" s="127">
        <v>0.93</v>
      </c>
      <c r="Q24" s="127">
        <v>0.83</v>
      </c>
      <c r="R24" s="127">
        <v>0.59</v>
      </c>
      <c r="S24" s="128">
        <v>0.7</v>
      </c>
      <c r="T24" s="127">
        <v>0.87</v>
      </c>
      <c r="U24" s="127">
        <v>0.87</v>
      </c>
      <c r="V24" s="127">
        <v>0.66</v>
      </c>
      <c r="W24" s="127">
        <v>0.8</v>
      </c>
      <c r="X24" s="127">
        <v>0.85</v>
      </c>
      <c r="Y24" s="127">
        <v>0.93</v>
      </c>
      <c r="Z24" s="128">
        <v>0.82</v>
      </c>
      <c r="AA24" s="128">
        <v>0.75</v>
      </c>
    </row>
    <row r="25" spans="1:27" ht="15" customHeight="1" x14ac:dyDescent="0.25">
      <c r="B25" s="89"/>
      <c r="C25" s="89"/>
      <c r="D25" s="129" t="s">
        <v>139</v>
      </c>
      <c r="E25" s="129"/>
      <c r="F25" s="130">
        <v>0.04</v>
      </c>
      <c r="G25" s="130">
        <v>7.0000000000000007E-2</v>
      </c>
      <c r="H25" s="130">
        <v>0.03</v>
      </c>
      <c r="I25" s="130">
        <v>0.14000000000000001</v>
      </c>
      <c r="J25" s="130">
        <v>0.11</v>
      </c>
      <c r="K25" s="130">
        <v>0.01</v>
      </c>
      <c r="L25" s="130">
        <v>0.04</v>
      </c>
      <c r="M25" s="130">
        <v>0.06</v>
      </c>
      <c r="N25" s="130">
        <v>0.08</v>
      </c>
      <c r="O25" s="130">
        <v>0.1</v>
      </c>
      <c r="P25" s="130">
        <v>0.15</v>
      </c>
      <c r="Q25" s="130">
        <v>0.17</v>
      </c>
      <c r="R25" s="130">
        <v>0.04</v>
      </c>
      <c r="S25" s="131">
        <v>0.08</v>
      </c>
      <c r="T25" s="130">
        <v>0.13</v>
      </c>
      <c r="U25" s="130">
        <v>0.27</v>
      </c>
      <c r="V25" s="130">
        <v>0.09</v>
      </c>
      <c r="W25" s="130">
        <v>0.17</v>
      </c>
      <c r="X25" s="130">
        <v>0.14000000000000001</v>
      </c>
      <c r="Y25" s="130">
        <v>0.14000000000000001</v>
      </c>
      <c r="Z25" s="131">
        <v>0.15</v>
      </c>
      <c r="AA25" s="131">
        <v>0.11</v>
      </c>
    </row>
  </sheetData>
  <mergeCells count="3">
    <mergeCell ref="F6:S6"/>
    <mergeCell ref="T6:Z6"/>
    <mergeCell ref="C9:D9"/>
  </mergeCells>
  <conditionalFormatting sqref="F23:AA25">
    <cfRule type="cellIs" dxfId="35" priority="0" operator="lessThan">
      <formula>0</formula>
    </cfRule>
  </conditionalFormatting>
  <conditionalFormatting sqref="F13:R13 T13:Y13">
    <cfRule type="expression" dxfId="34" priority="1">
      <formula>F8=1</formula>
    </cfRule>
    <cfRule type="expression" dxfId="33" priority="1">
      <formula>F8=3</formula>
    </cfRule>
    <cfRule type="expression" dxfId="32" priority="1">
      <formula>F8=2</formula>
    </cfRule>
  </conditionalFormatting>
  <printOptions horizontalCentered="1"/>
  <pageMargins left="0.25" right="0.25" top="0.5" bottom="0.5" header="0.5" footer="0.5"/>
  <pageSetup scale="56" orientation="landscape" verticalDpi="597"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5"/>
  <sheetViews>
    <sheetView showGridLines="0" topLeftCell="A2" workbookViewId="0">
      <selection activeCell="B3" sqref="B3:Y25"/>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25" width="7" style="16" customWidth="1"/>
    <col min="26" max="16384" width="9.140625" style="16"/>
  </cols>
  <sheetData>
    <row r="1" spans="2:25" ht="26.25" hidden="1" customHeight="1" x14ac:dyDescent="0.25">
      <c r="B1" s="17" t="s">
        <v>13</v>
      </c>
      <c r="C1" s="17"/>
      <c r="D1" s="17"/>
      <c r="E1" s="17">
        <f>COUNT(hrange1_1)</f>
        <v>17</v>
      </c>
    </row>
    <row r="2" spans="2:25" ht="15" customHeight="1" x14ac:dyDescent="0.25">
      <c r="B2" s="17"/>
      <c r="C2" s="17"/>
      <c r="D2" s="17"/>
      <c r="E2" s="17"/>
    </row>
    <row r="3" spans="2:25" ht="18" customHeight="1" x14ac:dyDescent="0.25">
      <c r="B3" s="18" t="s">
        <v>140</v>
      </c>
      <c r="C3" s="18"/>
      <c r="D3" s="18"/>
      <c r="E3" s="18"/>
      <c r="F3" s="19"/>
      <c r="G3" s="19"/>
      <c r="H3" s="20"/>
      <c r="I3" s="20"/>
    </row>
    <row r="4" spans="2:25" ht="15" customHeight="1" x14ac:dyDescent="0.25">
      <c r="E4" s="21" t="s">
        <v>15</v>
      </c>
      <c r="F4" s="22">
        <v>47</v>
      </c>
      <c r="G4" s="22"/>
      <c r="H4" s="22"/>
      <c r="I4" s="22"/>
    </row>
    <row r="6" spans="2:25" ht="15" customHeight="1" x14ac:dyDescent="0.25">
      <c r="B6" s="89"/>
      <c r="C6" s="89"/>
      <c r="D6" s="89"/>
      <c r="E6" s="90" t="s">
        <v>16</v>
      </c>
      <c r="F6" s="91" t="s">
        <v>17</v>
      </c>
      <c r="G6" s="91"/>
      <c r="H6" s="91"/>
      <c r="I6" s="91"/>
      <c r="J6" s="91"/>
      <c r="K6" s="91"/>
      <c r="L6" s="91"/>
      <c r="M6" s="91"/>
      <c r="N6" s="91"/>
      <c r="O6" s="91"/>
      <c r="P6" s="91"/>
      <c r="Q6" s="91"/>
      <c r="R6" s="92" t="s">
        <v>18</v>
      </c>
      <c r="S6" s="92"/>
      <c r="T6" s="92"/>
      <c r="U6" s="92"/>
      <c r="V6" s="92"/>
      <c r="W6" s="92"/>
      <c r="X6" s="92"/>
      <c r="Y6" s="93" t="s">
        <v>19</v>
      </c>
    </row>
    <row r="7" spans="2:25" ht="28.5" customHeight="1" x14ac:dyDescent="0.25">
      <c r="B7" s="89"/>
      <c r="C7" s="89"/>
      <c r="D7" s="89"/>
      <c r="E7" s="90" t="s">
        <v>20</v>
      </c>
      <c r="F7" s="94" t="s">
        <v>141</v>
      </c>
      <c r="G7" s="94" t="s">
        <v>142</v>
      </c>
      <c r="H7" s="94" t="s">
        <v>143</v>
      </c>
      <c r="I7" s="94" t="s">
        <v>144</v>
      </c>
      <c r="J7" s="94" t="s">
        <v>145</v>
      </c>
      <c r="K7" s="94" t="s">
        <v>146</v>
      </c>
      <c r="L7" s="94" t="s">
        <v>147</v>
      </c>
      <c r="M7" s="94" t="s">
        <v>148</v>
      </c>
      <c r="N7" s="94" t="s">
        <v>149</v>
      </c>
      <c r="O7" s="94" t="s">
        <v>150</v>
      </c>
      <c r="P7" s="94" t="s">
        <v>151</v>
      </c>
      <c r="Q7" s="95"/>
      <c r="R7" s="96" t="s">
        <v>145</v>
      </c>
      <c r="S7" s="96" t="s">
        <v>146</v>
      </c>
      <c r="T7" s="96" t="s">
        <v>148</v>
      </c>
      <c r="U7" s="96" t="s">
        <v>149</v>
      </c>
      <c r="V7" s="96" t="s">
        <v>150</v>
      </c>
      <c r="W7" s="96" t="s">
        <v>151</v>
      </c>
      <c r="X7" s="97"/>
      <c r="Y7" s="98"/>
    </row>
    <row r="8" spans="2:25" ht="1.5" customHeight="1" x14ac:dyDescent="0.25">
      <c r="B8" s="89"/>
      <c r="C8" s="89"/>
      <c r="D8" s="89"/>
      <c r="E8" s="90"/>
      <c r="F8" s="99" t="b">
        <f t="shared" ref="F8:P8" si="0">IF(RANK(F$13,hrange1_1)&lt;4,1,
IF(AND(RANK(F$13, hrange1_1,1)&lt;4,F$13&lt;0), 2,
IF(AND(RANK(F$13, hrange1_1,1)&lt;4, F$13&gt;=0), 3)))</f>
        <v>0</v>
      </c>
      <c r="G8" s="99">
        <f t="shared" si="0"/>
        <v>3</v>
      </c>
      <c r="H8" s="99" t="b">
        <f t="shared" si="0"/>
        <v>0</v>
      </c>
      <c r="I8" s="99">
        <f t="shared" si="0"/>
        <v>1</v>
      </c>
      <c r="J8" s="99" t="b">
        <f t="shared" si="0"/>
        <v>0</v>
      </c>
      <c r="K8" s="99" t="b">
        <f t="shared" si="0"/>
        <v>0</v>
      </c>
      <c r="L8" s="99" t="b">
        <f t="shared" si="0"/>
        <v>0</v>
      </c>
      <c r="M8" s="99">
        <f t="shared" si="0"/>
        <v>3</v>
      </c>
      <c r="N8" s="99">
        <f t="shared" si="0"/>
        <v>3</v>
      </c>
      <c r="O8" s="99" t="b">
        <f t="shared" si="0"/>
        <v>0</v>
      </c>
      <c r="P8" s="99" t="b">
        <f t="shared" si="0"/>
        <v>0</v>
      </c>
      <c r="Q8" s="95"/>
      <c r="R8" s="100" t="b">
        <f t="shared" ref="R8:W8" si="1">IF(RANK(R$13,hrange1_1)&lt;4,1,
IF(AND(RANK(R$13, hrange1_1,1)&lt;4,R$13&lt;0), 2,
IF(AND(RANK(R$13, hrange1_1,1)&lt;4, R$13&gt;=0), 3)))</f>
        <v>0</v>
      </c>
      <c r="S8" s="100" t="b">
        <f t="shared" si="1"/>
        <v>0</v>
      </c>
      <c r="T8" s="100">
        <f t="shared" si="1"/>
        <v>1</v>
      </c>
      <c r="U8" s="100" t="b">
        <f t="shared" si="1"/>
        <v>0</v>
      </c>
      <c r="V8" s="100">
        <f t="shared" si="1"/>
        <v>1</v>
      </c>
      <c r="W8" s="100">
        <f t="shared" si="1"/>
        <v>1</v>
      </c>
      <c r="X8" s="97"/>
      <c r="Y8" s="98"/>
    </row>
    <row r="9" spans="2:25" ht="102" customHeight="1" x14ac:dyDescent="0.35">
      <c r="B9" s="101" t="s">
        <v>33</v>
      </c>
      <c r="C9" s="102" t="s">
        <v>34</v>
      </c>
      <c r="D9" s="102"/>
      <c r="E9" s="90"/>
      <c r="F9" s="103" t="s">
        <v>35</v>
      </c>
      <c r="G9" s="103" t="s">
        <v>152</v>
      </c>
      <c r="H9" s="103" t="s">
        <v>153</v>
      </c>
      <c r="I9" s="103" t="s">
        <v>38</v>
      </c>
      <c r="J9" s="103" t="s">
        <v>154</v>
      </c>
      <c r="K9" s="103" t="s">
        <v>105</v>
      </c>
      <c r="L9" s="103" t="s">
        <v>133</v>
      </c>
      <c r="M9" s="103" t="s">
        <v>107</v>
      </c>
      <c r="N9" s="103" t="s">
        <v>155</v>
      </c>
      <c r="O9" s="103" t="s">
        <v>43</v>
      </c>
      <c r="P9" s="103" t="s">
        <v>44</v>
      </c>
      <c r="Q9" s="104" t="s">
        <v>45</v>
      </c>
      <c r="R9" s="105" t="s">
        <v>154</v>
      </c>
      <c r="S9" s="105" t="s">
        <v>105</v>
      </c>
      <c r="T9" s="105" t="s">
        <v>107</v>
      </c>
      <c r="U9" s="105" t="s">
        <v>155</v>
      </c>
      <c r="V9" s="105" t="s">
        <v>43</v>
      </c>
      <c r="W9" s="105" t="s">
        <v>44</v>
      </c>
      <c r="X9" s="106" t="s">
        <v>48</v>
      </c>
      <c r="Y9" s="107" t="s">
        <v>49</v>
      </c>
    </row>
    <row r="10" spans="2:25" ht="15" customHeight="1" x14ac:dyDescent="0.25">
      <c r="B10" s="108"/>
      <c r="C10" s="109" t="s">
        <v>50</v>
      </c>
      <c r="D10" s="89"/>
      <c r="E10" s="90" t="s">
        <v>51</v>
      </c>
      <c r="F10" s="99" t="s">
        <v>52</v>
      </c>
      <c r="G10" s="99" t="s">
        <v>52</v>
      </c>
      <c r="H10" s="99" t="s">
        <v>52</v>
      </c>
      <c r="I10" s="99" t="s">
        <v>52</v>
      </c>
      <c r="J10" s="99" t="s">
        <v>52</v>
      </c>
      <c r="K10" s="99" t="s">
        <v>52</v>
      </c>
      <c r="L10" s="99" t="s">
        <v>52</v>
      </c>
      <c r="M10" s="99" t="s">
        <v>52</v>
      </c>
      <c r="N10" s="99" t="s">
        <v>52</v>
      </c>
      <c r="O10" s="99" t="s">
        <v>52</v>
      </c>
      <c r="P10" s="99" t="s">
        <v>52</v>
      </c>
      <c r="Q10" s="95" t="s">
        <v>53</v>
      </c>
      <c r="R10" s="100" t="s">
        <v>54</v>
      </c>
      <c r="S10" s="100" t="s">
        <v>54</v>
      </c>
      <c r="T10" s="100" t="s">
        <v>54</v>
      </c>
      <c r="U10" s="100" t="s">
        <v>54</v>
      </c>
      <c r="V10" s="100" t="s">
        <v>54</v>
      </c>
      <c r="W10" s="100" t="s">
        <v>54</v>
      </c>
      <c r="X10" s="97" t="s">
        <v>53</v>
      </c>
      <c r="Y10" s="110" t="s">
        <v>53</v>
      </c>
    </row>
    <row r="11" spans="2:25" ht="15" customHeight="1" x14ac:dyDescent="0.25">
      <c r="B11" s="111"/>
      <c r="C11" s="109" t="s">
        <v>55</v>
      </c>
      <c r="D11" s="89"/>
      <c r="E11" s="90" t="s">
        <v>56</v>
      </c>
      <c r="F11" s="99">
        <v>1</v>
      </c>
      <c r="G11" s="99">
        <v>3</v>
      </c>
      <c r="H11" s="99">
        <v>4</v>
      </c>
      <c r="I11" s="99">
        <v>3</v>
      </c>
      <c r="J11" s="99">
        <v>1</v>
      </c>
      <c r="K11" s="99">
        <v>1</v>
      </c>
      <c r="L11" s="99">
        <v>2</v>
      </c>
      <c r="M11" s="99">
        <v>4</v>
      </c>
      <c r="N11" s="99">
        <v>5</v>
      </c>
      <c r="O11" s="99">
        <v>3</v>
      </c>
      <c r="P11" s="99">
        <v>1</v>
      </c>
      <c r="Q11" s="95">
        <v>28</v>
      </c>
      <c r="R11" s="100">
        <v>2</v>
      </c>
      <c r="S11" s="100">
        <v>1</v>
      </c>
      <c r="T11" s="100">
        <v>1</v>
      </c>
      <c r="U11" s="100">
        <v>2</v>
      </c>
      <c r="V11" s="100">
        <v>1</v>
      </c>
      <c r="W11" s="100">
        <v>1</v>
      </c>
      <c r="X11" s="97">
        <v>8</v>
      </c>
      <c r="Y11" s="110">
        <v>36</v>
      </c>
    </row>
    <row r="12" spans="2:25" ht="15.75" customHeight="1" x14ac:dyDescent="0.25">
      <c r="B12" s="112"/>
      <c r="C12" s="113" t="s">
        <v>57</v>
      </c>
      <c r="D12" s="90"/>
      <c r="E12" s="90" t="s">
        <v>58</v>
      </c>
      <c r="F12" s="99">
        <v>1</v>
      </c>
      <c r="G12" s="99">
        <v>3</v>
      </c>
      <c r="H12" s="99">
        <v>4</v>
      </c>
      <c r="I12" s="99">
        <v>3</v>
      </c>
      <c r="J12" s="99">
        <v>1</v>
      </c>
      <c r="K12" s="99">
        <v>1</v>
      </c>
      <c r="L12" s="99">
        <v>2</v>
      </c>
      <c r="M12" s="99">
        <v>4</v>
      </c>
      <c r="N12" s="99">
        <v>5</v>
      </c>
      <c r="O12" s="99">
        <v>3</v>
      </c>
      <c r="P12" s="99">
        <v>1</v>
      </c>
      <c r="Q12" s="95">
        <v>28</v>
      </c>
      <c r="R12" s="100">
        <v>4</v>
      </c>
      <c r="S12" s="100">
        <v>2</v>
      </c>
      <c r="T12" s="100">
        <v>2</v>
      </c>
      <c r="U12" s="100">
        <v>6</v>
      </c>
      <c r="V12" s="100">
        <v>2</v>
      </c>
      <c r="W12" s="100">
        <v>2</v>
      </c>
      <c r="X12" s="97">
        <v>18</v>
      </c>
      <c r="Y12" s="110">
        <v>46</v>
      </c>
    </row>
    <row r="13" spans="2:25" ht="24.75" customHeight="1" x14ac:dyDescent="0.25">
      <c r="B13" s="89"/>
      <c r="C13" s="114" t="s">
        <v>59</v>
      </c>
      <c r="D13" s="114"/>
      <c r="E13" s="114"/>
      <c r="F13" s="115">
        <v>7.0000000000000007E-2</v>
      </c>
      <c r="G13" s="115">
        <v>0.03</v>
      </c>
      <c r="H13" s="115">
        <v>0.09</v>
      </c>
      <c r="I13" s="115">
        <v>0.16</v>
      </c>
      <c r="J13" s="115">
        <v>0.11</v>
      </c>
      <c r="K13" s="115">
        <v>0.06</v>
      </c>
      <c r="L13" s="115">
        <v>0.09</v>
      </c>
      <c r="M13" s="115">
        <v>0.05</v>
      </c>
      <c r="N13" s="115">
        <v>0.05</v>
      </c>
      <c r="O13" s="115">
        <v>0.1</v>
      </c>
      <c r="P13" s="115">
        <v>0.11</v>
      </c>
      <c r="Q13" s="116">
        <v>0.08</v>
      </c>
      <c r="R13" s="115">
        <v>0.14000000000000001</v>
      </c>
      <c r="S13" s="115">
        <v>0.12</v>
      </c>
      <c r="T13" s="115">
        <v>0.19</v>
      </c>
      <c r="U13" s="115">
        <v>0.13</v>
      </c>
      <c r="V13" s="115">
        <v>0.16</v>
      </c>
      <c r="W13" s="115">
        <v>0.19</v>
      </c>
      <c r="X13" s="116">
        <v>0.14000000000000001</v>
      </c>
      <c r="Y13" s="116">
        <v>0.1</v>
      </c>
    </row>
    <row r="14" spans="2:25" ht="15" customHeight="1" x14ac:dyDescent="0.25">
      <c r="B14" s="89"/>
      <c r="C14" s="117">
        <v>2018</v>
      </c>
      <c r="D14" s="117" t="s">
        <v>60</v>
      </c>
      <c r="E14" s="117"/>
      <c r="F14" s="118">
        <v>0.94</v>
      </c>
      <c r="G14" s="118">
        <v>0.56999999999999995</v>
      </c>
      <c r="H14" s="118">
        <v>0.56000000000000005</v>
      </c>
      <c r="I14" s="118">
        <v>0.66</v>
      </c>
      <c r="J14" s="118">
        <v>0.7</v>
      </c>
      <c r="K14" s="118">
        <v>0.51</v>
      </c>
      <c r="L14" s="118">
        <v>0.64</v>
      </c>
      <c r="M14" s="118">
        <v>0.69</v>
      </c>
      <c r="N14" s="118">
        <v>0.72</v>
      </c>
      <c r="O14" s="118">
        <v>0.84</v>
      </c>
      <c r="P14" s="118">
        <v>0.62</v>
      </c>
      <c r="Q14" s="119">
        <v>0.67</v>
      </c>
      <c r="R14" s="118">
        <v>0.93</v>
      </c>
      <c r="S14" s="118">
        <v>0.94</v>
      </c>
      <c r="T14" s="118">
        <v>0.91</v>
      </c>
      <c r="U14" s="118">
        <v>0.79</v>
      </c>
      <c r="V14" s="118">
        <v>0.87</v>
      </c>
      <c r="W14" s="118">
        <v>0.91</v>
      </c>
      <c r="X14" s="119">
        <v>0.87</v>
      </c>
      <c r="Y14" s="120">
        <v>0.75</v>
      </c>
    </row>
    <row r="15" spans="2:25" ht="15" customHeight="1" x14ac:dyDescent="0.25">
      <c r="B15" s="89"/>
      <c r="C15" s="117">
        <v>2018</v>
      </c>
      <c r="D15" s="117" t="s">
        <v>61</v>
      </c>
      <c r="E15" s="117"/>
      <c r="F15" s="118">
        <v>0.87</v>
      </c>
      <c r="G15" s="118">
        <v>0.54</v>
      </c>
      <c r="H15" s="118">
        <v>0.47</v>
      </c>
      <c r="I15" s="118">
        <v>0.5</v>
      </c>
      <c r="J15" s="118">
        <v>0.59</v>
      </c>
      <c r="K15" s="118">
        <v>0.45</v>
      </c>
      <c r="L15" s="118">
        <v>0.55000000000000004</v>
      </c>
      <c r="M15" s="118">
        <v>0.64</v>
      </c>
      <c r="N15" s="118">
        <v>0.67</v>
      </c>
      <c r="O15" s="118">
        <v>0.74</v>
      </c>
      <c r="P15" s="118">
        <v>0.51</v>
      </c>
      <c r="Q15" s="119">
        <v>0.59</v>
      </c>
      <c r="R15" s="118">
        <v>0.79</v>
      </c>
      <c r="S15" s="118">
        <v>0.82</v>
      </c>
      <c r="T15" s="118">
        <v>0.72</v>
      </c>
      <c r="U15" s="118">
        <v>0.66</v>
      </c>
      <c r="V15" s="118">
        <v>0.71</v>
      </c>
      <c r="W15" s="118">
        <v>0.72</v>
      </c>
      <c r="X15" s="119">
        <v>0.73</v>
      </c>
      <c r="Y15" s="120">
        <v>0.65</v>
      </c>
    </row>
    <row r="16" spans="2:25" ht="30" customHeight="1" x14ac:dyDescent="0.25">
      <c r="B16" s="89"/>
      <c r="C16" s="114" t="s">
        <v>62</v>
      </c>
      <c r="D16" s="114"/>
      <c r="E16" s="114"/>
      <c r="F16" s="115" t="s">
        <v>63</v>
      </c>
      <c r="G16" s="115">
        <v>0.02</v>
      </c>
      <c r="H16" s="115">
        <v>0.02</v>
      </c>
      <c r="I16" s="115">
        <v>0</v>
      </c>
      <c r="J16" s="115">
        <v>0.1</v>
      </c>
      <c r="K16" s="115" t="s">
        <v>63</v>
      </c>
      <c r="L16" s="115">
        <v>0.04</v>
      </c>
      <c r="M16" s="115">
        <v>0.03</v>
      </c>
      <c r="N16" s="115">
        <v>0.06</v>
      </c>
      <c r="O16" s="115">
        <v>0.11</v>
      </c>
      <c r="P16" s="115">
        <v>-0.02</v>
      </c>
      <c r="Q16" s="116">
        <v>0.05</v>
      </c>
      <c r="R16" s="115">
        <v>7.0000000000000007E-2</v>
      </c>
      <c r="S16" s="115">
        <v>0.03</v>
      </c>
      <c r="T16" s="115">
        <v>0.11</v>
      </c>
      <c r="U16" s="115">
        <v>0.09</v>
      </c>
      <c r="V16" s="115" t="s">
        <v>63</v>
      </c>
      <c r="W16" s="115" t="s">
        <v>63</v>
      </c>
      <c r="X16" s="116">
        <v>0.09</v>
      </c>
      <c r="Y16" s="121">
        <v>7.0000000000000007E-2</v>
      </c>
    </row>
    <row r="17" spans="1:25" ht="15" customHeight="1" x14ac:dyDescent="0.25">
      <c r="B17" s="89"/>
      <c r="C17" s="117">
        <v>2017</v>
      </c>
      <c r="D17" s="117" t="s">
        <v>60</v>
      </c>
      <c r="E17" s="117"/>
      <c r="F17" s="118" t="s">
        <v>63</v>
      </c>
      <c r="G17" s="118">
        <v>0.61</v>
      </c>
      <c r="H17" s="118">
        <v>0.72</v>
      </c>
      <c r="I17" s="118">
        <v>0.67</v>
      </c>
      <c r="J17" s="118">
        <v>0.55000000000000004</v>
      </c>
      <c r="K17" s="118" t="s">
        <v>63</v>
      </c>
      <c r="L17" s="118">
        <v>0.56999999999999995</v>
      </c>
      <c r="M17" s="118">
        <v>0.56999999999999995</v>
      </c>
      <c r="N17" s="118">
        <v>0.63</v>
      </c>
      <c r="O17" s="118">
        <v>0.65</v>
      </c>
      <c r="P17" s="118">
        <v>0.45</v>
      </c>
      <c r="Q17" s="119">
        <v>0.64</v>
      </c>
      <c r="R17" s="118">
        <v>0.84</v>
      </c>
      <c r="S17" s="118">
        <v>0.69</v>
      </c>
      <c r="T17" s="118">
        <v>0.69</v>
      </c>
      <c r="U17" s="118">
        <v>0.85</v>
      </c>
      <c r="V17" s="118" t="s">
        <v>63</v>
      </c>
      <c r="W17" s="118" t="s">
        <v>63</v>
      </c>
      <c r="X17" s="119">
        <v>0.81</v>
      </c>
      <c r="Y17" s="120">
        <v>0.71</v>
      </c>
    </row>
    <row r="18" spans="1:25" ht="15" customHeight="1" x14ac:dyDescent="0.25">
      <c r="B18" s="89"/>
      <c r="C18" s="117">
        <v>2017</v>
      </c>
      <c r="D18" s="117" t="s">
        <v>61</v>
      </c>
      <c r="E18" s="122"/>
      <c r="F18" s="123" t="s">
        <v>63</v>
      </c>
      <c r="G18" s="123">
        <v>0.59</v>
      </c>
      <c r="H18" s="123">
        <v>0.7</v>
      </c>
      <c r="I18" s="123">
        <v>0.67</v>
      </c>
      <c r="J18" s="123">
        <v>0.45</v>
      </c>
      <c r="K18" s="123" t="s">
        <v>63</v>
      </c>
      <c r="L18" s="123">
        <v>0.53</v>
      </c>
      <c r="M18" s="123">
        <v>0.54</v>
      </c>
      <c r="N18" s="123">
        <v>0.56999999999999995</v>
      </c>
      <c r="O18" s="123">
        <v>0.54</v>
      </c>
      <c r="P18" s="123">
        <v>0.47</v>
      </c>
      <c r="Q18" s="124">
        <v>0.59</v>
      </c>
      <c r="R18" s="123">
        <v>0.77</v>
      </c>
      <c r="S18" s="123">
        <v>0.66</v>
      </c>
      <c r="T18" s="123">
        <v>0.57999999999999996</v>
      </c>
      <c r="U18" s="123">
        <v>0.76</v>
      </c>
      <c r="V18" s="123" t="s">
        <v>63</v>
      </c>
      <c r="W18" s="123" t="s">
        <v>63</v>
      </c>
      <c r="X18" s="124">
        <v>0.72</v>
      </c>
      <c r="Y18" s="120">
        <v>0.64</v>
      </c>
    </row>
    <row r="19" spans="1:25" ht="29.25" customHeight="1" x14ac:dyDescent="0.25">
      <c r="B19" s="89"/>
      <c r="C19" s="114" t="s">
        <v>64</v>
      </c>
      <c r="D19" s="114"/>
      <c r="E19" s="114"/>
      <c r="F19" s="115" t="s">
        <v>63</v>
      </c>
      <c r="G19" s="115">
        <v>0</v>
      </c>
      <c r="H19" s="115">
        <v>0.02</v>
      </c>
      <c r="I19" s="115">
        <v>0.09</v>
      </c>
      <c r="J19" s="115">
        <v>-0.03</v>
      </c>
      <c r="K19" s="115">
        <v>0.01</v>
      </c>
      <c r="L19" s="115">
        <v>0.09</v>
      </c>
      <c r="M19" s="115">
        <v>0.05</v>
      </c>
      <c r="N19" s="115">
        <v>0.03</v>
      </c>
      <c r="O19" s="115">
        <v>0.01</v>
      </c>
      <c r="P19" s="115">
        <v>-0.01</v>
      </c>
      <c r="Q19" s="116">
        <v>0.02</v>
      </c>
      <c r="R19" s="115" t="s">
        <v>63</v>
      </c>
      <c r="S19" s="115" t="s">
        <v>63</v>
      </c>
      <c r="T19" s="115">
        <v>0.12</v>
      </c>
      <c r="U19" s="115">
        <v>0.12</v>
      </c>
      <c r="V19" s="115" t="s">
        <v>63</v>
      </c>
      <c r="W19" s="115">
        <v>0.17</v>
      </c>
      <c r="X19" s="116">
        <v>0.12</v>
      </c>
      <c r="Y19" s="121">
        <v>0.06</v>
      </c>
    </row>
    <row r="20" spans="1:25" ht="15" customHeight="1" x14ac:dyDescent="0.25">
      <c r="B20" s="89"/>
      <c r="C20" s="117">
        <v>2016</v>
      </c>
      <c r="D20" s="117" t="s">
        <v>60</v>
      </c>
      <c r="E20" s="125"/>
      <c r="F20" s="118" t="s">
        <v>63</v>
      </c>
      <c r="G20" s="118">
        <v>0.67</v>
      </c>
      <c r="H20" s="118">
        <v>0.54</v>
      </c>
      <c r="I20" s="118">
        <v>0.9</v>
      </c>
      <c r="J20" s="118">
        <v>0.47</v>
      </c>
      <c r="K20" s="118">
        <v>0.59</v>
      </c>
      <c r="L20" s="118">
        <v>0.72</v>
      </c>
      <c r="M20" s="118">
        <v>0.65</v>
      </c>
      <c r="N20" s="118">
        <v>0.49</v>
      </c>
      <c r="O20" s="118">
        <v>0.62</v>
      </c>
      <c r="P20" s="118">
        <v>0.37</v>
      </c>
      <c r="Q20" s="119">
        <v>0.56999999999999995</v>
      </c>
      <c r="R20" s="118" t="s">
        <v>63</v>
      </c>
      <c r="S20" s="118" t="s">
        <v>63</v>
      </c>
      <c r="T20" s="118">
        <v>0.8</v>
      </c>
      <c r="U20" s="118">
        <v>0.82</v>
      </c>
      <c r="V20" s="118" t="s">
        <v>63</v>
      </c>
      <c r="W20" s="118">
        <v>0.81</v>
      </c>
      <c r="X20" s="119">
        <v>0.76</v>
      </c>
      <c r="Y20" s="120">
        <v>0.64</v>
      </c>
    </row>
    <row r="21" spans="1:25" ht="15" customHeight="1" x14ac:dyDescent="0.25">
      <c r="B21" s="89"/>
      <c r="C21" s="117">
        <v>2016</v>
      </c>
      <c r="D21" s="117" t="s">
        <v>61</v>
      </c>
      <c r="E21" s="125"/>
      <c r="F21" s="123" t="s">
        <v>63</v>
      </c>
      <c r="G21" s="123">
        <v>0.67</v>
      </c>
      <c r="H21" s="123">
        <v>0.52</v>
      </c>
      <c r="I21" s="123">
        <v>0.81</v>
      </c>
      <c r="J21" s="123">
        <v>0.5</v>
      </c>
      <c r="K21" s="123">
        <v>0.57999999999999996</v>
      </c>
      <c r="L21" s="123">
        <v>0.63</v>
      </c>
      <c r="M21" s="123">
        <v>0.6</v>
      </c>
      <c r="N21" s="123">
        <v>0.46</v>
      </c>
      <c r="O21" s="123">
        <v>0.61</v>
      </c>
      <c r="P21" s="123">
        <v>0.38</v>
      </c>
      <c r="Q21" s="124">
        <v>0.55000000000000004</v>
      </c>
      <c r="R21" s="123" t="s">
        <v>63</v>
      </c>
      <c r="S21" s="123" t="s">
        <v>63</v>
      </c>
      <c r="T21" s="123">
        <v>0.68</v>
      </c>
      <c r="U21" s="123">
        <v>0.7</v>
      </c>
      <c r="V21" s="123" t="s">
        <v>63</v>
      </c>
      <c r="W21" s="123">
        <v>0.64</v>
      </c>
      <c r="X21" s="124">
        <v>0.64</v>
      </c>
      <c r="Y21" s="120">
        <v>0.57999999999999996</v>
      </c>
    </row>
    <row r="22" spans="1:25" ht="15" customHeight="1" x14ac:dyDescent="0.25">
      <c r="A22" s="21"/>
      <c r="B22" s="89"/>
      <c r="C22" s="89"/>
      <c r="D22" s="126" t="s">
        <v>156</v>
      </c>
      <c r="E22" s="127" t="s">
        <v>53</v>
      </c>
      <c r="F22" s="127">
        <v>0.92</v>
      </c>
      <c r="G22" s="127">
        <v>0.62</v>
      </c>
      <c r="H22" s="127">
        <v>0.54</v>
      </c>
      <c r="I22" s="127">
        <v>0.64</v>
      </c>
      <c r="J22" s="127">
        <v>0.69</v>
      </c>
      <c r="K22" s="127">
        <v>0.38</v>
      </c>
      <c r="L22" s="127">
        <v>0.65</v>
      </c>
      <c r="M22" s="127">
        <v>0.66</v>
      </c>
      <c r="N22" s="127">
        <v>0.74</v>
      </c>
      <c r="O22" s="127">
        <v>0.81</v>
      </c>
      <c r="P22" s="127">
        <v>0.62</v>
      </c>
      <c r="Q22" s="128">
        <v>0.66</v>
      </c>
      <c r="R22" s="127">
        <v>0.96</v>
      </c>
      <c r="S22" s="127">
        <v>0.94</v>
      </c>
      <c r="T22" s="127">
        <v>0.94</v>
      </c>
      <c r="U22" s="127">
        <v>0.8</v>
      </c>
      <c r="V22" s="127">
        <v>0.87</v>
      </c>
      <c r="W22" s="127">
        <v>0.92</v>
      </c>
      <c r="X22" s="128">
        <v>0.89</v>
      </c>
      <c r="Y22" s="128">
        <v>0.75</v>
      </c>
    </row>
    <row r="23" spans="1:25" ht="15" customHeight="1" x14ac:dyDescent="0.25">
      <c r="A23" s="64"/>
      <c r="B23" s="89"/>
      <c r="C23" s="89"/>
      <c r="D23" s="129" t="s">
        <v>157</v>
      </c>
      <c r="E23" s="130" t="s">
        <v>53</v>
      </c>
      <c r="F23" s="130">
        <v>0.05</v>
      </c>
      <c r="G23" s="130">
        <v>0.08</v>
      </c>
      <c r="H23" s="130">
        <v>7.0000000000000007E-2</v>
      </c>
      <c r="I23" s="130">
        <v>0.14000000000000001</v>
      </c>
      <c r="J23" s="130">
        <v>0.1</v>
      </c>
      <c r="K23" s="130">
        <v>-7.0000000000000007E-2</v>
      </c>
      <c r="L23" s="130">
        <v>0.1</v>
      </c>
      <c r="M23" s="130">
        <v>0.02</v>
      </c>
      <c r="N23" s="130">
        <v>7.0000000000000007E-2</v>
      </c>
      <c r="O23" s="130">
        <v>7.0000000000000007E-2</v>
      </c>
      <c r="P23" s="130">
        <v>0.11</v>
      </c>
      <c r="Q23" s="131">
        <v>7.0000000000000007E-2</v>
      </c>
      <c r="R23" s="130">
        <v>0.17</v>
      </c>
      <c r="S23" s="130">
        <v>0.12</v>
      </c>
      <c r="T23" s="130">
        <v>0.22</v>
      </c>
      <c r="U23" s="130">
        <v>0.14000000000000001</v>
      </c>
      <c r="V23" s="130">
        <v>0.16</v>
      </c>
      <c r="W23" s="130">
        <v>0.2</v>
      </c>
      <c r="X23" s="131">
        <v>0.16</v>
      </c>
      <c r="Y23" s="131">
        <v>0.1</v>
      </c>
    </row>
    <row r="24" spans="1:25" ht="15" customHeight="1" x14ac:dyDescent="0.25">
      <c r="B24" s="89"/>
      <c r="C24" s="89"/>
      <c r="D24" s="126" t="s">
        <v>158</v>
      </c>
      <c r="E24" s="126"/>
      <c r="F24" s="127">
        <v>0.95</v>
      </c>
      <c r="G24" s="127">
        <v>0.52</v>
      </c>
      <c r="H24" s="127">
        <v>0.57999999999999996</v>
      </c>
      <c r="I24" s="127">
        <v>0.68</v>
      </c>
      <c r="J24" s="127">
        <v>0.71</v>
      </c>
      <c r="K24" s="127">
        <v>0.67</v>
      </c>
      <c r="L24" s="127">
        <v>0.62</v>
      </c>
      <c r="M24" s="127">
        <v>0.71</v>
      </c>
      <c r="N24" s="127">
        <v>0.7</v>
      </c>
      <c r="O24" s="127">
        <v>0.89</v>
      </c>
      <c r="P24" s="127">
        <v>0.62</v>
      </c>
      <c r="Q24" s="128">
        <v>0.68</v>
      </c>
      <c r="R24" s="127">
        <v>0.88</v>
      </c>
      <c r="S24" s="127">
        <v>0.93</v>
      </c>
      <c r="T24" s="127">
        <v>0.88</v>
      </c>
      <c r="U24" s="127">
        <v>0.79</v>
      </c>
      <c r="V24" s="127">
        <v>0.88</v>
      </c>
      <c r="W24" s="127">
        <v>0.9</v>
      </c>
      <c r="X24" s="128">
        <v>0.86</v>
      </c>
      <c r="Y24" s="128">
        <v>0.75</v>
      </c>
    </row>
    <row r="25" spans="1:25" ht="15" customHeight="1" x14ac:dyDescent="0.25">
      <c r="B25" s="89"/>
      <c r="C25" s="89"/>
      <c r="D25" s="129" t="s">
        <v>159</v>
      </c>
      <c r="E25" s="129"/>
      <c r="F25" s="130">
        <v>0.08</v>
      </c>
      <c r="G25" s="130">
        <v>-0.02</v>
      </c>
      <c r="H25" s="130">
        <v>0.11</v>
      </c>
      <c r="I25" s="130">
        <v>0.18</v>
      </c>
      <c r="J25" s="130">
        <v>0.12</v>
      </c>
      <c r="K25" s="130">
        <v>0.22</v>
      </c>
      <c r="L25" s="130">
        <v>7.0000000000000007E-2</v>
      </c>
      <c r="M25" s="130">
        <v>7.0000000000000007E-2</v>
      </c>
      <c r="N25" s="130">
        <v>0.03</v>
      </c>
      <c r="O25" s="130">
        <v>0.15</v>
      </c>
      <c r="P25" s="130">
        <v>0.11</v>
      </c>
      <c r="Q25" s="131">
        <v>0.09</v>
      </c>
      <c r="R25" s="130">
        <v>0.09</v>
      </c>
      <c r="S25" s="130">
        <v>0.11</v>
      </c>
      <c r="T25" s="130">
        <v>0.16</v>
      </c>
      <c r="U25" s="130">
        <v>0.13</v>
      </c>
      <c r="V25" s="130">
        <v>0.17</v>
      </c>
      <c r="W25" s="130">
        <v>0.18</v>
      </c>
      <c r="X25" s="131">
        <v>0.13</v>
      </c>
      <c r="Y25" s="131">
        <v>0.1</v>
      </c>
    </row>
  </sheetData>
  <mergeCells count="3">
    <mergeCell ref="F6:Q6"/>
    <mergeCell ref="R6:X6"/>
    <mergeCell ref="C9:D9"/>
  </mergeCells>
  <conditionalFormatting sqref="F23:Y25">
    <cfRule type="cellIs" dxfId="31" priority="0" operator="lessThan">
      <formula>0</formula>
    </cfRule>
  </conditionalFormatting>
  <conditionalFormatting sqref="F13:P13 R13:W13">
    <cfRule type="expression" dxfId="30" priority="1">
      <formula>F8=1</formula>
    </cfRule>
    <cfRule type="expression" dxfId="29" priority="1">
      <formula>F8=3</formula>
    </cfRule>
    <cfRule type="expression" dxfId="28" priority="1">
      <formula>F8=2</formula>
    </cfRule>
  </conditionalFormatting>
  <printOptions horizontalCentered="1"/>
  <pageMargins left="0.25" right="0.25" top="0.5" bottom="0.5" header="0.5" footer="0.5"/>
  <pageSetup scale="60" orientation="landscape" verticalDpi="597"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5"/>
  <sheetViews>
    <sheetView showGridLines="0" topLeftCell="A2" workbookViewId="0">
      <selection activeCell="B3" sqref="B3:X25"/>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24" width="7" style="16" customWidth="1"/>
    <col min="25" max="16384" width="9.140625" style="16"/>
  </cols>
  <sheetData>
    <row r="1" spans="2:24" ht="26.25" hidden="1" customHeight="1" x14ac:dyDescent="0.25">
      <c r="B1" s="17" t="s">
        <v>13</v>
      </c>
      <c r="C1" s="17"/>
      <c r="D1" s="17"/>
      <c r="E1" s="17">
        <f>COUNT(hrange1_1)</f>
        <v>16</v>
      </c>
    </row>
    <row r="2" spans="2:24" ht="15" customHeight="1" x14ac:dyDescent="0.25">
      <c r="B2" s="17"/>
      <c r="C2" s="17"/>
      <c r="D2" s="17"/>
      <c r="E2" s="17"/>
    </row>
    <row r="3" spans="2:24" ht="18" customHeight="1" x14ac:dyDescent="0.25">
      <c r="B3" s="18" t="s">
        <v>160</v>
      </c>
      <c r="C3" s="18"/>
      <c r="D3" s="18"/>
      <c r="E3" s="18"/>
      <c r="F3" s="19"/>
      <c r="G3" s="19"/>
      <c r="H3" s="20"/>
      <c r="I3" s="20"/>
    </row>
    <row r="4" spans="2:24" ht="15" customHeight="1" x14ac:dyDescent="0.25">
      <c r="E4" s="21" t="s">
        <v>15</v>
      </c>
      <c r="F4" s="22">
        <v>40</v>
      </c>
      <c r="G4" s="22"/>
      <c r="H4" s="22"/>
      <c r="I4" s="22"/>
    </row>
    <row r="6" spans="2:24" ht="15" customHeight="1" x14ac:dyDescent="0.25">
      <c r="B6" s="89"/>
      <c r="C6" s="89"/>
      <c r="D6" s="89"/>
      <c r="E6" s="90" t="s">
        <v>16</v>
      </c>
      <c r="F6" s="91" t="s">
        <v>17</v>
      </c>
      <c r="G6" s="91"/>
      <c r="H6" s="91"/>
      <c r="I6" s="91"/>
      <c r="J6" s="91"/>
      <c r="K6" s="91"/>
      <c r="L6" s="91"/>
      <c r="M6" s="91"/>
      <c r="N6" s="91"/>
      <c r="O6" s="91"/>
      <c r="P6" s="91"/>
      <c r="Q6" s="92" t="s">
        <v>18</v>
      </c>
      <c r="R6" s="92"/>
      <c r="S6" s="92"/>
      <c r="T6" s="92"/>
      <c r="U6" s="92"/>
      <c r="V6" s="92"/>
      <c r="W6" s="92"/>
      <c r="X6" s="93" t="s">
        <v>19</v>
      </c>
    </row>
    <row r="7" spans="2:24" ht="28.5" customHeight="1" x14ac:dyDescent="0.25">
      <c r="B7" s="89"/>
      <c r="C7" s="89"/>
      <c r="D7" s="89"/>
      <c r="E7" s="90" t="s">
        <v>20</v>
      </c>
      <c r="F7" s="94" t="s">
        <v>161</v>
      </c>
      <c r="G7" s="94" t="s">
        <v>162</v>
      </c>
      <c r="H7" s="94" t="s">
        <v>163</v>
      </c>
      <c r="I7" s="94" t="s">
        <v>164</v>
      </c>
      <c r="J7" s="94" t="s">
        <v>165</v>
      </c>
      <c r="K7" s="94" t="s">
        <v>166</v>
      </c>
      <c r="L7" s="94" t="s">
        <v>167</v>
      </c>
      <c r="M7" s="94" t="s">
        <v>168</v>
      </c>
      <c r="N7" s="94" t="s">
        <v>169</v>
      </c>
      <c r="O7" s="94" t="s">
        <v>170</v>
      </c>
      <c r="P7" s="95"/>
      <c r="Q7" s="96" t="s">
        <v>165</v>
      </c>
      <c r="R7" s="96" t="s">
        <v>166</v>
      </c>
      <c r="S7" s="96" t="s">
        <v>167</v>
      </c>
      <c r="T7" s="96" t="s">
        <v>168</v>
      </c>
      <c r="U7" s="96" t="s">
        <v>169</v>
      </c>
      <c r="V7" s="96" t="s">
        <v>170</v>
      </c>
      <c r="W7" s="97"/>
      <c r="X7" s="98"/>
    </row>
    <row r="8" spans="2:24" ht="1.5" customHeight="1" x14ac:dyDescent="0.25">
      <c r="B8" s="89"/>
      <c r="C8" s="89"/>
      <c r="D8" s="89"/>
      <c r="E8" s="90"/>
      <c r="F8" s="99">
        <f t="shared" ref="F8:O8" si="0">IF(RANK(F$13,hrange1_1)&lt;4,1,
IF(AND(RANK(F$13, hrange1_1,1)&lt;4,F$13&lt;0), 2,
IF(AND(RANK(F$13, hrange1_1,1)&lt;4, F$13&gt;=0), 3)))</f>
        <v>3</v>
      </c>
      <c r="G8" s="99" t="b">
        <f t="shared" si="0"/>
        <v>0</v>
      </c>
      <c r="H8" s="99" t="b">
        <f t="shared" si="0"/>
        <v>0</v>
      </c>
      <c r="I8" s="99" t="b">
        <f t="shared" si="0"/>
        <v>0</v>
      </c>
      <c r="J8" s="99" t="b">
        <f t="shared" si="0"/>
        <v>0</v>
      </c>
      <c r="K8" s="99">
        <f t="shared" si="0"/>
        <v>3</v>
      </c>
      <c r="L8" s="99" t="b">
        <f t="shared" si="0"/>
        <v>0</v>
      </c>
      <c r="M8" s="99">
        <f t="shared" si="0"/>
        <v>3</v>
      </c>
      <c r="N8" s="99" t="b">
        <f t="shared" si="0"/>
        <v>0</v>
      </c>
      <c r="O8" s="99" t="b">
        <f t="shared" si="0"/>
        <v>0</v>
      </c>
      <c r="P8" s="95"/>
      <c r="Q8" s="100" t="b">
        <f t="shared" ref="Q8:V8" si="1">IF(RANK(Q$13,hrange1_1)&lt;4,1,
IF(AND(RANK(Q$13, hrange1_1,1)&lt;4,Q$13&lt;0), 2,
IF(AND(RANK(Q$13, hrange1_1,1)&lt;4, Q$13&gt;=0), 3)))</f>
        <v>0</v>
      </c>
      <c r="R8" s="100">
        <f t="shared" si="1"/>
        <v>3</v>
      </c>
      <c r="S8" s="100">
        <f t="shared" si="1"/>
        <v>1</v>
      </c>
      <c r="T8" s="100">
        <f t="shared" si="1"/>
        <v>1</v>
      </c>
      <c r="U8" s="100" t="b">
        <f t="shared" si="1"/>
        <v>0</v>
      </c>
      <c r="V8" s="100">
        <f t="shared" si="1"/>
        <v>1</v>
      </c>
      <c r="W8" s="97"/>
      <c r="X8" s="98"/>
    </row>
    <row r="9" spans="2:24" ht="102" customHeight="1" x14ac:dyDescent="0.35">
      <c r="B9" s="101" t="s">
        <v>33</v>
      </c>
      <c r="C9" s="102" t="s">
        <v>34</v>
      </c>
      <c r="D9" s="102"/>
      <c r="E9" s="90"/>
      <c r="F9" s="103" t="s">
        <v>35</v>
      </c>
      <c r="G9" s="103" t="s">
        <v>129</v>
      </c>
      <c r="H9" s="103" t="s">
        <v>171</v>
      </c>
      <c r="I9" s="103" t="s">
        <v>38</v>
      </c>
      <c r="J9" s="103" t="s">
        <v>154</v>
      </c>
      <c r="K9" s="103" t="s">
        <v>105</v>
      </c>
      <c r="L9" s="103" t="s">
        <v>107</v>
      </c>
      <c r="M9" s="103" t="s">
        <v>172</v>
      </c>
      <c r="N9" s="103" t="s">
        <v>43</v>
      </c>
      <c r="O9" s="103" t="s">
        <v>44</v>
      </c>
      <c r="P9" s="104" t="s">
        <v>45</v>
      </c>
      <c r="Q9" s="105" t="s">
        <v>154</v>
      </c>
      <c r="R9" s="105" t="s">
        <v>105</v>
      </c>
      <c r="S9" s="105" t="s">
        <v>107</v>
      </c>
      <c r="T9" s="105" t="s">
        <v>172</v>
      </c>
      <c r="U9" s="105" t="s">
        <v>43</v>
      </c>
      <c r="V9" s="105" t="s">
        <v>44</v>
      </c>
      <c r="W9" s="106" t="s">
        <v>48</v>
      </c>
      <c r="X9" s="107" t="s">
        <v>49</v>
      </c>
    </row>
    <row r="10" spans="2:24" ht="15" customHeight="1" x14ac:dyDescent="0.25">
      <c r="B10" s="108"/>
      <c r="C10" s="109" t="s">
        <v>50</v>
      </c>
      <c r="D10" s="89"/>
      <c r="E10" s="90" t="s">
        <v>51</v>
      </c>
      <c r="F10" s="99" t="s">
        <v>52</v>
      </c>
      <c r="G10" s="99" t="s">
        <v>52</v>
      </c>
      <c r="H10" s="99" t="s">
        <v>52</v>
      </c>
      <c r="I10" s="99" t="s">
        <v>52</v>
      </c>
      <c r="J10" s="99" t="s">
        <v>52</v>
      </c>
      <c r="K10" s="99" t="s">
        <v>52</v>
      </c>
      <c r="L10" s="99" t="s">
        <v>52</v>
      </c>
      <c r="M10" s="99" t="s">
        <v>52</v>
      </c>
      <c r="N10" s="99" t="s">
        <v>52</v>
      </c>
      <c r="O10" s="99" t="s">
        <v>52</v>
      </c>
      <c r="P10" s="95" t="s">
        <v>53</v>
      </c>
      <c r="Q10" s="100" t="s">
        <v>54</v>
      </c>
      <c r="R10" s="100" t="s">
        <v>54</v>
      </c>
      <c r="S10" s="100" t="s">
        <v>54</v>
      </c>
      <c r="T10" s="100" t="s">
        <v>54</v>
      </c>
      <c r="U10" s="100" t="s">
        <v>54</v>
      </c>
      <c r="V10" s="100" t="s">
        <v>54</v>
      </c>
      <c r="W10" s="97" t="s">
        <v>53</v>
      </c>
      <c r="X10" s="110" t="s">
        <v>53</v>
      </c>
    </row>
    <row r="11" spans="2:24" ht="15" customHeight="1" x14ac:dyDescent="0.25">
      <c r="B11" s="111"/>
      <c r="C11" s="109" t="s">
        <v>55</v>
      </c>
      <c r="D11" s="89"/>
      <c r="E11" s="90" t="s">
        <v>56</v>
      </c>
      <c r="F11" s="99">
        <v>1</v>
      </c>
      <c r="G11" s="99">
        <v>4</v>
      </c>
      <c r="H11" s="99">
        <v>4</v>
      </c>
      <c r="I11" s="99">
        <v>2</v>
      </c>
      <c r="J11" s="99">
        <v>2</v>
      </c>
      <c r="K11" s="99">
        <v>2</v>
      </c>
      <c r="L11" s="99">
        <v>3</v>
      </c>
      <c r="M11" s="99">
        <v>5</v>
      </c>
      <c r="N11" s="99">
        <v>3</v>
      </c>
      <c r="O11" s="99">
        <v>2</v>
      </c>
      <c r="P11" s="95">
        <v>28</v>
      </c>
      <c r="Q11" s="100">
        <v>2</v>
      </c>
      <c r="R11" s="100">
        <v>1</v>
      </c>
      <c r="S11" s="100">
        <v>2</v>
      </c>
      <c r="T11" s="100">
        <v>1</v>
      </c>
      <c r="U11" s="100">
        <v>1</v>
      </c>
      <c r="V11" s="100">
        <v>1</v>
      </c>
      <c r="W11" s="97">
        <v>8</v>
      </c>
      <c r="X11" s="110">
        <v>36</v>
      </c>
    </row>
    <row r="12" spans="2:24" ht="15.75" customHeight="1" x14ac:dyDescent="0.25">
      <c r="B12" s="112"/>
      <c r="C12" s="113" t="s">
        <v>57</v>
      </c>
      <c r="D12" s="90"/>
      <c r="E12" s="90" t="s">
        <v>58</v>
      </c>
      <c r="F12" s="99">
        <v>1</v>
      </c>
      <c r="G12" s="99">
        <v>4</v>
      </c>
      <c r="H12" s="99">
        <v>4</v>
      </c>
      <c r="I12" s="99">
        <v>2</v>
      </c>
      <c r="J12" s="99">
        <v>2</v>
      </c>
      <c r="K12" s="99">
        <v>2</v>
      </c>
      <c r="L12" s="99">
        <v>3</v>
      </c>
      <c r="M12" s="99">
        <v>5</v>
      </c>
      <c r="N12" s="99">
        <v>3</v>
      </c>
      <c r="O12" s="99">
        <v>2</v>
      </c>
      <c r="P12" s="95">
        <v>28</v>
      </c>
      <c r="Q12" s="100">
        <v>4</v>
      </c>
      <c r="R12" s="100">
        <v>2</v>
      </c>
      <c r="S12" s="100">
        <v>4</v>
      </c>
      <c r="T12" s="100">
        <v>2</v>
      </c>
      <c r="U12" s="100">
        <v>2</v>
      </c>
      <c r="V12" s="100">
        <v>4</v>
      </c>
      <c r="W12" s="97">
        <v>18</v>
      </c>
      <c r="X12" s="110">
        <v>46</v>
      </c>
    </row>
    <row r="13" spans="2:24" ht="24.75" customHeight="1" x14ac:dyDescent="0.25">
      <c r="B13" s="89"/>
      <c r="C13" s="114" t="s">
        <v>59</v>
      </c>
      <c r="D13" s="114"/>
      <c r="E13" s="114"/>
      <c r="F13" s="115">
        <v>7.0000000000000007E-2</v>
      </c>
      <c r="G13" s="115">
        <v>0.12</v>
      </c>
      <c r="H13" s="115">
        <v>0.08</v>
      </c>
      <c r="I13" s="115">
        <v>0.11</v>
      </c>
      <c r="J13" s="115">
        <v>0.08</v>
      </c>
      <c r="K13" s="115">
        <v>0.03</v>
      </c>
      <c r="L13" s="115">
        <v>0.08</v>
      </c>
      <c r="M13" s="115">
        <v>0.01</v>
      </c>
      <c r="N13" s="115">
        <v>0.1</v>
      </c>
      <c r="O13" s="115">
        <v>0.1</v>
      </c>
      <c r="P13" s="116">
        <v>7.0000000000000007E-2</v>
      </c>
      <c r="Q13" s="115">
        <v>0.14000000000000001</v>
      </c>
      <c r="R13" s="115">
        <v>7.0000000000000007E-2</v>
      </c>
      <c r="S13" s="115">
        <v>0.17</v>
      </c>
      <c r="T13" s="115">
        <v>0.16</v>
      </c>
      <c r="U13" s="115">
        <v>0.09</v>
      </c>
      <c r="V13" s="115">
        <v>0.22</v>
      </c>
      <c r="W13" s="116">
        <v>0.15</v>
      </c>
      <c r="X13" s="116">
        <v>0.1</v>
      </c>
    </row>
    <row r="14" spans="2:24" ht="15" customHeight="1" x14ac:dyDescent="0.25">
      <c r="B14" s="89"/>
      <c r="C14" s="117">
        <v>2018</v>
      </c>
      <c r="D14" s="117" t="s">
        <v>60</v>
      </c>
      <c r="E14" s="117"/>
      <c r="F14" s="118">
        <v>0.85</v>
      </c>
      <c r="G14" s="118">
        <v>0.83</v>
      </c>
      <c r="H14" s="118">
        <v>0.76</v>
      </c>
      <c r="I14" s="118">
        <v>0.83</v>
      </c>
      <c r="J14" s="118">
        <v>0.57999999999999996</v>
      </c>
      <c r="K14" s="118">
        <v>0.56000000000000005</v>
      </c>
      <c r="L14" s="118">
        <v>0.87</v>
      </c>
      <c r="M14" s="118">
        <v>0.71</v>
      </c>
      <c r="N14" s="118">
        <v>0.76</v>
      </c>
      <c r="O14" s="118">
        <v>0.7</v>
      </c>
      <c r="P14" s="119">
        <v>0.75</v>
      </c>
      <c r="Q14" s="118">
        <v>0.97</v>
      </c>
      <c r="R14" s="118">
        <v>0.65</v>
      </c>
      <c r="S14" s="118">
        <v>0.88</v>
      </c>
      <c r="T14" s="118">
        <v>0.91</v>
      </c>
      <c r="U14" s="118">
        <v>0.8</v>
      </c>
      <c r="V14" s="118">
        <v>0.83</v>
      </c>
      <c r="W14" s="119">
        <v>0.86</v>
      </c>
      <c r="X14" s="120">
        <v>0.79</v>
      </c>
    </row>
    <row r="15" spans="2:24" ht="15" customHeight="1" x14ac:dyDescent="0.25">
      <c r="B15" s="89"/>
      <c r="C15" s="117">
        <v>2018</v>
      </c>
      <c r="D15" s="117" t="s">
        <v>61</v>
      </c>
      <c r="E15" s="117"/>
      <c r="F15" s="118">
        <v>0.78</v>
      </c>
      <c r="G15" s="118">
        <v>0.71</v>
      </c>
      <c r="H15" s="118">
        <v>0.68</v>
      </c>
      <c r="I15" s="118">
        <v>0.72</v>
      </c>
      <c r="J15" s="118">
        <v>0.5</v>
      </c>
      <c r="K15" s="118">
        <v>0.53</v>
      </c>
      <c r="L15" s="118">
        <v>0.79</v>
      </c>
      <c r="M15" s="118">
        <v>0.7</v>
      </c>
      <c r="N15" s="118">
        <v>0.66</v>
      </c>
      <c r="O15" s="118">
        <v>0.6</v>
      </c>
      <c r="P15" s="119">
        <v>0.68</v>
      </c>
      <c r="Q15" s="118">
        <v>0.83</v>
      </c>
      <c r="R15" s="118">
        <v>0.57999999999999996</v>
      </c>
      <c r="S15" s="118">
        <v>0.71</v>
      </c>
      <c r="T15" s="118">
        <v>0.75</v>
      </c>
      <c r="U15" s="118">
        <v>0.71</v>
      </c>
      <c r="V15" s="118">
        <v>0.61</v>
      </c>
      <c r="W15" s="119">
        <v>0.71</v>
      </c>
      <c r="X15" s="120">
        <v>0.69</v>
      </c>
    </row>
    <row r="16" spans="2:24" ht="30" customHeight="1" x14ac:dyDescent="0.25">
      <c r="B16" s="89"/>
      <c r="C16" s="114" t="s">
        <v>62</v>
      </c>
      <c r="D16" s="114"/>
      <c r="E16" s="114"/>
      <c r="F16" s="115" t="s">
        <v>63</v>
      </c>
      <c r="G16" s="115">
        <v>0.16</v>
      </c>
      <c r="H16" s="115">
        <v>0.08</v>
      </c>
      <c r="I16" s="115">
        <v>0.04</v>
      </c>
      <c r="J16" s="115">
        <v>0.06</v>
      </c>
      <c r="K16" s="115">
        <v>0.13</v>
      </c>
      <c r="L16" s="115">
        <v>0.05</v>
      </c>
      <c r="M16" s="115">
        <v>0.16</v>
      </c>
      <c r="N16" s="115">
        <v>0.1</v>
      </c>
      <c r="O16" s="115">
        <v>0.16</v>
      </c>
      <c r="P16" s="116">
        <v>0.1</v>
      </c>
      <c r="Q16" s="115">
        <v>0.06</v>
      </c>
      <c r="R16" s="115">
        <v>7.0000000000000007E-2</v>
      </c>
      <c r="S16" s="115">
        <v>0.1</v>
      </c>
      <c r="T16" s="115">
        <v>0.14000000000000001</v>
      </c>
      <c r="U16" s="115">
        <v>0.11</v>
      </c>
      <c r="V16" s="115" t="s">
        <v>63</v>
      </c>
      <c r="W16" s="116">
        <v>0.09</v>
      </c>
      <c r="X16" s="121">
        <v>0.09</v>
      </c>
    </row>
    <row r="17" spans="1:24" ht="15" customHeight="1" x14ac:dyDescent="0.25">
      <c r="B17" s="89"/>
      <c r="C17" s="117">
        <v>2017</v>
      </c>
      <c r="D17" s="117" t="s">
        <v>60</v>
      </c>
      <c r="E17" s="117"/>
      <c r="F17" s="118" t="s">
        <v>63</v>
      </c>
      <c r="G17" s="118">
        <v>0.85</v>
      </c>
      <c r="H17" s="118">
        <v>0.63</v>
      </c>
      <c r="I17" s="118">
        <v>0.52</v>
      </c>
      <c r="J17" s="118">
        <v>0.71</v>
      </c>
      <c r="K17" s="118">
        <v>0.83</v>
      </c>
      <c r="L17" s="118">
        <v>0.8</v>
      </c>
      <c r="M17" s="118">
        <v>0.89</v>
      </c>
      <c r="N17" s="118">
        <v>0.79</v>
      </c>
      <c r="O17" s="118">
        <v>0.74</v>
      </c>
      <c r="P17" s="119">
        <v>0.75</v>
      </c>
      <c r="Q17" s="118">
        <v>0.88</v>
      </c>
      <c r="R17" s="118">
        <v>0.99</v>
      </c>
      <c r="S17" s="118">
        <v>0.88</v>
      </c>
      <c r="T17" s="118">
        <v>0.82</v>
      </c>
      <c r="U17" s="118">
        <v>0.94</v>
      </c>
      <c r="V17" s="118" t="s">
        <v>63</v>
      </c>
      <c r="W17" s="119">
        <v>0.84</v>
      </c>
      <c r="X17" s="120">
        <v>0.78</v>
      </c>
    </row>
    <row r="18" spans="1:24" ht="15" customHeight="1" x14ac:dyDescent="0.25">
      <c r="B18" s="89"/>
      <c r="C18" s="117">
        <v>2017</v>
      </c>
      <c r="D18" s="117" t="s">
        <v>61</v>
      </c>
      <c r="E18" s="122"/>
      <c r="F18" s="123" t="s">
        <v>63</v>
      </c>
      <c r="G18" s="123">
        <v>0.69</v>
      </c>
      <c r="H18" s="123">
        <v>0.55000000000000004</v>
      </c>
      <c r="I18" s="123">
        <v>0.48</v>
      </c>
      <c r="J18" s="123">
        <v>0.65</v>
      </c>
      <c r="K18" s="123">
        <v>0.7</v>
      </c>
      <c r="L18" s="123">
        <v>0.75</v>
      </c>
      <c r="M18" s="123">
        <v>0.73</v>
      </c>
      <c r="N18" s="123">
        <v>0.69</v>
      </c>
      <c r="O18" s="123">
        <v>0.57999999999999996</v>
      </c>
      <c r="P18" s="124">
        <v>0.65</v>
      </c>
      <c r="Q18" s="123">
        <v>0.82</v>
      </c>
      <c r="R18" s="123">
        <v>0.92</v>
      </c>
      <c r="S18" s="123">
        <v>0.78</v>
      </c>
      <c r="T18" s="123">
        <v>0.68</v>
      </c>
      <c r="U18" s="123">
        <v>0.83</v>
      </c>
      <c r="V18" s="123" t="s">
        <v>63</v>
      </c>
      <c r="W18" s="124">
        <v>0.75</v>
      </c>
      <c r="X18" s="120">
        <v>0.69</v>
      </c>
    </row>
    <row r="19" spans="1:24" ht="29.25" customHeight="1" x14ac:dyDescent="0.25">
      <c r="B19" s="89"/>
      <c r="C19" s="114" t="s">
        <v>64</v>
      </c>
      <c r="D19" s="114"/>
      <c r="E19" s="114"/>
      <c r="F19" s="115" t="s">
        <v>63</v>
      </c>
      <c r="G19" s="115" t="s">
        <v>63</v>
      </c>
      <c r="H19" s="115" t="s">
        <v>63</v>
      </c>
      <c r="I19" s="115" t="s">
        <v>63</v>
      </c>
      <c r="J19" s="115" t="s">
        <v>63</v>
      </c>
      <c r="K19" s="115" t="s">
        <v>63</v>
      </c>
      <c r="L19" s="115" t="s">
        <v>63</v>
      </c>
      <c r="M19" s="115" t="s">
        <v>63</v>
      </c>
      <c r="N19" s="115" t="s">
        <v>63</v>
      </c>
      <c r="O19" s="115" t="s">
        <v>63</v>
      </c>
      <c r="P19" s="116" t="s">
        <v>63</v>
      </c>
      <c r="Q19" s="115" t="s">
        <v>63</v>
      </c>
      <c r="R19" s="115" t="s">
        <v>63</v>
      </c>
      <c r="S19" s="115" t="s">
        <v>63</v>
      </c>
      <c r="T19" s="115" t="s">
        <v>63</v>
      </c>
      <c r="U19" s="115" t="s">
        <v>63</v>
      </c>
      <c r="V19" s="115" t="s">
        <v>63</v>
      </c>
      <c r="W19" s="116" t="s">
        <v>63</v>
      </c>
      <c r="X19" s="121" t="s">
        <v>63</v>
      </c>
    </row>
    <row r="20" spans="1:24" ht="15" customHeight="1" x14ac:dyDescent="0.25">
      <c r="B20" s="89"/>
      <c r="C20" s="117">
        <v>2016</v>
      </c>
      <c r="D20" s="117" t="s">
        <v>60</v>
      </c>
      <c r="E20" s="125"/>
      <c r="F20" s="118" t="s">
        <v>63</v>
      </c>
      <c r="G20" s="118" t="s">
        <v>63</v>
      </c>
      <c r="H20" s="118" t="s">
        <v>63</v>
      </c>
      <c r="I20" s="118" t="s">
        <v>63</v>
      </c>
      <c r="J20" s="118" t="s">
        <v>63</v>
      </c>
      <c r="K20" s="118" t="s">
        <v>63</v>
      </c>
      <c r="L20" s="118" t="s">
        <v>63</v>
      </c>
      <c r="M20" s="118" t="s">
        <v>63</v>
      </c>
      <c r="N20" s="118" t="s">
        <v>63</v>
      </c>
      <c r="O20" s="118" t="s">
        <v>63</v>
      </c>
      <c r="P20" s="119" t="s">
        <v>63</v>
      </c>
      <c r="Q20" s="118" t="s">
        <v>63</v>
      </c>
      <c r="R20" s="118" t="s">
        <v>63</v>
      </c>
      <c r="S20" s="118" t="s">
        <v>63</v>
      </c>
      <c r="T20" s="118" t="s">
        <v>63</v>
      </c>
      <c r="U20" s="118" t="s">
        <v>63</v>
      </c>
      <c r="V20" s="118" t="s">
        <v>63</v>
      </c>
      <c r="W20" s="119" t="s">
        <v>63</v>
      </c>
      <c r="X20" s="120" t="s">
        <v>63</v>
      </c>
    </row>
    <row r="21" spans="1:24" ht="15" customHeight="1" x14ac:dyDescent="0.25">
      <c r="B21" s="89"/>
      <c r="C21" s="117">
        <v>2016</v>
      </c>
      <c r="D21" s="117" t="s">
        <v>61</v>
      </c>
      <c r="E21" s="125"/>
      <c r="F21" s="123" t="s">
        <v>63</v>
      </c>
      <c r="G21" s="123" t="s">
        <v>63</v>
      </c>
      <c r="H21" s="123" t="s">
        <v>63</v>
      </c>
      <c r="I21" s="123" t="s">
        <v>63</v>
      </c>
      <c r="J21" s="123" t="s">
        <v>63</v>
      </c>
      <c r="K21" s="123" t="s">
        <v>63</v>
      </c>
      <c r="L21" s="123" t="s">
        <v>63</v>
      </c>
      <c r="M21" s="123" t="s">
        <v>63</v>
      </c>
      <c r="N21" s="123" t="s">
        <v>63</v>
      </c>
      <c r="O21" s="123" t="s">
        <v>63</v>
      </c>
      <c r="P21" s="124" t="s">
        <v>63</v>
      </c>
      <c r="Q21" s="123" t="s">
        <v>63</v>
      </c>
      <c r="R21" s="123" t="s">
        <v>63</v>
      </c>
      <c r="S21" s="123" t="s">
        <v>63</v>
      </c>
      <c r="T21" s="123" t="s">
        <v>63</v>
      </c>
      <c r="U21" s="123" t="s">
        <v>63</v>
      </c>
      <c r="V21" s="123" t="s">
        <v>63</v>
      </c>
      <c r="W21" s="124" t="s">
        <v>63</v>
      </c>
      <c r="X21" s="120" t="s">
        <v>63</v>
      </c>
    </row>
    <row r="22" spans="1:24" ht="15" customHeight="1" x14ac:dyDescent="0.25">
      <c r="A22" s="21"/>
      <c r="B22" s="89"/>
      <c r="C22" s="89"/>
      <c r="D22" s="126" t="s">
        <v>173</v>
      </c>
      <c r="E22" s="127" t="s">
        <v>53</v>
      </c>
      <c r="F22" s="127">
        <v>0.8</v>
      </c>
      <c r="G22" s="127">
        <v>0.82</v>
      </c>
      <c r="H22" s="127">
        <v>0.72</v>
      </c>
      <c r="I22" s="127">
        <v>0.82</v>
      </c>
      <c r="J22" s="127">
        <v>0.54</v>
      </c>
      <c r="K22" s="127">
        <v>0.56000000000000005</v>
      </c>
      <c r="L22" s="127">
        <v>0.84</v>
      </c>
      <c r="M22" s="127">
        <v>0.7</v>
      </c>
      <c r="N22" s="127">
        <v>0.77</v>
      </c>
      <c r="O22" s="127">
        <v>0.62</v>
      </c>
      <c r="P22" s="128">
        <v>0.73</v>
      </c>
      <c r="Q22" s="127">
        <v>0.97</v>
      </c>
      <c r="R22" s="127">
        <v>0.57999999999999996</v>
      </c>
      <c r="S22" s="127">
        <v>0.86</v>
      </c>
      <c r="T22" s="127">
        <v>0.94</v>
      </c>
      <c r="U22" s="127">
        <v>0.78</v>
      </c>
      <c r="V22" s="127">
        <v>0.84</v>
      </c>
      <c r="W22" s="128">
        <v>0.85</v>
      </c>
      <c r="X22" s="128">
        <v>0.77</v>
      </c>
    </row>
    <row r="23" spans="1:24" ht="15" customHeight="1" x14ac:dyDescent="0.25">
      <c r="A23" s="64"/>
      <c r="B23" s="89"/>
      <c r="C23" s="89"/>
      <c r="D23" s="129" t="s">
        <v>174</v>
      </c>
      <c r="E23" s="130" t="s">
        <v>53</v>
      </c>
      <c r="F23" s="130">
        <v>0.02</v>
      </c>
      <c r="G23" s="130">
        <v>0.11</v>
      </c>
      <c r="H23" s="130">
        <v>0.04</v>
      </c>
      <c r="I23" s="130">
        <v>0.1</v>
      </c>
      <c r="J23" s="130">
        <v>0.04</v>
      </c>
      <c r="K23" s="130">
        <v>0.03</v>
      </c>
      <c r="L23" s="130">
        <v>0.05</v>
      </c>
      <c r="M23" s="130">
        <v>0</v>
      </c>
      <c r="N23" s="130">
        <v>0.11</v>
      </c>
      <c r="O23" s="130">
        <v>0.02</v>
      </c>
      <c r="P23" s="131">
        <v>0.05</v>
      </c>
      <c r="Q23" s="130">
        <v>0.14000000000000001</v>
      </c>
      <c r="R23" s="130">
        <v>0</v>
      </c>
      <c r="S23" s="130">
        <v>0.15</v>
      </c>
      <c r="T23" s="130">
        <v>0.19</v>
      </c>
      <c r="U23" s="130">
        <v>7.0000000000000007E-2</v>
      </c>
      <c r="V23" s="130">
        <v>0.23</v>
      </c>
      <c r="W23" s="131">
        <v>0.14000000000000001</v>
      </c>
      <c r="X23" s="131">
        <v>0.08</v>
      </c>
    </row>
    <row r="24" spans="1:24" ht="15" customHeight="1" x14ac:dyDescent="0.25">
      <c r="B24" s="89"/>
      <c r="C24" s="89"/>
      <c r="D24" s="126" t="s">
        <v>175</v>
      </c>
      <c r="E24" s="126"/>
      <c r="F24" s="127">
        <v>0.93</v>
      </c>
      <c r="G24" s="127">
        <v>0.85</v>
      </c>
      <c r="H24" s="127">
        <v>0.82</v>
      </c>
      <c r="I24" s="127">
        <v>0.83</v>
      </c>
      <c r="J24" s="127">
        <v>0.63</v>
      </c>
      <c r="K24" s="127">
        <v>0.56999999999999995</v>
      </c>
      <c r="L24" s="127">
        <v>0.91</v>
      </c>
      <c r="M24" s="127">
        <v>0.73</v>
      </c>
      <c r="N24" s="127">
        <v>0.73</v>
      </c>
      <c r="O24" s="127">
        <v>0.83</v>
      </c>
      <c r="P24" s="128">
        <v>0.78</v>
      </c>
      <c r="Q24" s="127">
        <v>0.97</v>
      </c>
      <c r="R24" s="127">
        <v>0.77</v>
      </c>
      <c r="S24" s="127">
        <v>0.92</v>
      </c>
      <c r="T24" s="127">
        <v>0.87</v>
      </c>
      <c r="U24" s="127">
        <v>0.83</v>
      </c>
      <c r="V24" s="127">
        <v>0.82</v>
      </c>
      <c r="W24" s="128">
        <v>0.87</v>
      </c>
      <c r="X24" s="128">
        <v>0.82</v>
      </c>
    </row>
    <row r="25" spans="1:24" ht="15" customHeight="1" x14ac:dyDescent="0.25">
      <c r="B25" s="89"/>
      <c r="C25" s="89"/>
      <c r="D25" s="129" t="s">
        <v>176</v>
      </c>
      <c r="E25" s="129"/>
      <c r="F25" s="130">
        <v>0.15</v>
      </c>
      <c r="G25" s="130">
        <v>0.14000000000000001</v>
      </c>
      <c r="H25" s="130">
        <v>0.14000000000000001</v>
      </c>
      <c r="I25" s="130">
        <v>0.11</v>
      </c>
      <c r="J25" s="130">
        <v>0.13</v>
      </c>
      <c r="K25" s="130">
        <v>0.04</v>
      </c>
      <c r="L25" s="130">
        <v>0.12</v>
      </c>
      <c r="M25" s="130">
        <v>0.03</v>
      </c>
      <c r="N25" s="130">
        <v>7.0000000000000007E-2</v>
      </c>
      <c r="O25" s="130">
        <v>0.23</v>
      </c>
      <c r="P25" s="131">
        <v>0.1</v>
      </c>
      <c r="Q25" s="130">
        <v>0.14000000000000001</v>
      </c>
      <c r="R25" s="130">
        <v>0.19</v>
      </c>
      <c r="S25" s="130">
        <v>0.21</v>
      </c>
      <c r="T25" s="130">
        <v>0.12</v>
      </c>
      <c r="U25" s="130">
        <v>0.12</v>
      </c>
      <c r="V25" s="130">
        <v>0.21</v>
      </c>
      <c r="W25" s="131">
        <v>0.16</v>
      </c>
      <c r="X25" s="131">
        <v>0.13</v>
      </c>
    </row>
  </sheetData>
  <mergeCells count="3">
    <mergeCell ref="F6:P6"/>
    <mergeCell ref="Q6:W6"/>
    <mergeCell ref="C9:D9"/>
  </mergeCells>
  <conditionalFormatting sqref="F23:X25">
    <cfRule type="cellIs" dxfId="27" priority="0" operator="lessThan">
      <formula>0</formula>
    </cfRule>
  </conditionalFormatting>
  <conditionalFormatting sqref="F13:O13 Q13:V13">
    <cfRule type="expression" dxfId="26" priority="1">
      <formula>F8=1</formula>
    </cfRule>
    <cfRule type="expression" dxfId="25" priority="1">
      <formula>F8=3</formula>
    </cfRule>
    <cfRule type="expression" dxfId="24" priority="1">
      <formula>F8=2</formula>
    </cfRule>
  </conditionalFormatting>
  <printOptions horizontalCentered="1"/>
  <pageMargins left="0.25" right="0.25" top="0.5" bottom="0.5" header="0.5" footer="0.5"/>
  <pageSetup scale="62" orientation="landscape" verticalDpi="597"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5"/>
  <sheetViews>
    <sheetView showGridLines="0" tabSelected="1" topLeftCell="A2" zoomScale="85" zoomScaleNormal="85" workbookViewId="0">
      <selection activeCell="Z28" sqref="Z28"/>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7" width="7" style="67" customWidth="1"/>
    <col min="8" max="23" width="5.7109375" style="67" customWidth="1"/>
    <col min="24" max="26" width="7" style="67" customWidth="1"/>
    <col min="27" max="38" width="5.7109375" style="67" customWidth="1"/>
    <col min="39" max="41" width="7" style="67" customWidth="1"/>
    <col min="42" max="46" width="9.140625" style="67"/>
    <col min="47" max="16384" width="9.140625" style="16"/>
  </cols>
  <sheetData>
    <row r="1" spans="2:41" ht="26.25" hidden="1" customHeight="1" x14ac:dyDescent="0.25">
      <c r="B1" s="17" t="s">
        <v>13</v>
      </c>
      <c r="C1" s="17"/>
      <c r="D1" s="17"/>
      <c r="E1" s="17">
        <f>COUNT(hrange1_1)</f>
        <v>28</v>
      </c>
    </row>
    <row r="2" spans="2:41" ht="15" customHeight="1" x14ac:dyDescent="0.25">
      <c r="B2" s="17"/>
      <c r="C2" s="17"/>
      <c r="D2" s="17"/>
      <c r="E2" s="17"/>
    </row>
    <row r="3" spans="2:41" ht="18" customHeight="1" x14ac:dyDescent="0.25">
      <c r="B3" s="18" t="s">
        <v>523</v>
      </c>
      <c r="C3" s="18"/>
      <c r="D3" s="18"/>
      <c r="E3" s="18"/>
      <c r="F3" s="68"/>
      <c r="G3" s="68"/>
      <c r="H3" s="18"/>
      <c r="I3" s="18"/>
      <c r="J3" s="18"/>
      <c r="K3" s="18"/>
      <c r="X3" s="18"/>
      <c r="Y3" s="18"/>
      <c r="Z3" s="18"/>
      <c r="AA3" s="18"/>
    </row>
    <row r="4" spans="2:41" ht="15" customHeight="1" x14ac:dyDescent="0.25">
      <c r="E4" s="21" t="s">
        <v>15</v>
      </c>
      <c r="F4" s="67">
        <v>41</v>
      </c>
    </row>
    <row r="6" spans="2:41" ht="15" customHeight="1" x14ac:dyDescent="0.25">
      <c r="B6" s="89"/>
      <c r="C6" s="89"/>
      <c r="D6" s="89"/>
      <c r="E6" s="90" t="s">
        <v>16</v>
      </c>
      <c r="F6" s="91" t="s">
        <v>177</v>
      </c>
      <c r="G6" s="91"/>
      <c r="H6" s="92" t="s">
        <v>178</v>
      </c>
      <c r="I6" s="92"/>
      <c r="J6" s="92"/>
      <c r="K6" s="92"/>
      <c r="L6" s="92"/>
      <c r="M6" s="92"/>
      <c r="N6" s="92"/>
      <c r="O6" s="92"/>
      <c r="P6" s="91" t="s">
        <v>521</v>
      </c>
      <c r="Q6" s="91"/>
      <c r="R6" s="91"/>
      <c r="S6" s="91"/>
      <c r="T6" s="91"/>
      <c r="U6" s="91"/>
      <c r="V6" s="91"/>
      <c r="W6" s="91"/>
      <c r="X6" s="92" t="s">
        <v>522</v>
      </c>
      <c r="Y6" s="92"/>
      <c r="Z6" s="92"/>
      <c r="AA6" s="142" t="s">
        <v>521</v>
      </c>
      <c r="AB6" s="143"/>
      <c r="AC6" s="143"/>
      <c r="AD6" s="143"/>
      <c r="AE6" s="143"/>
      <c r="AF6" s="143"/>
      <c r="AG6" s="143"/>
      <c r="AH6" s="143"/>
      <c r="AI6" s="144"/>
      <c r="AJ6" s="145" t="s">
        <v>521</v>
      </c>
      <c r="AK6" s="146"/>
      <c r="AL6" s="147"/>
      <c r="AM6" s="136" t="s">
        <v>19</v>
      </c>
      <c r="AN6" s="136"/>
      <c r="AO6" s="136"/>
    </row>
    <row r="7" spans="2:41" ht="28.5" customHeight="1" x14ac:dyDescent="0.25">
      <c r="B7" s="89"/>
      <c r="C7" s="89"/>
      <c r="D7" s="89"/>
      <c r="E7" s="90" t="s">
        <v>20</v>
      </c>
      <c r="F7" s="94" t="s">
        <v>181</v>
      </c>
      <c r="G7" s="95"/>
      <c r="H7" s="96" t="s">
        <v>182</v>
      </c>
      <c r="I7" s="96" t="s">
        <v>182</v>
      </c>
      <c r="J7" s="96" t="s">
        <v>183</v>
      </c>
      <c r="K7" s="96" t="s">
        <v>184</v>
      </c>
      <c r="L7" s="96" t="s">
        <v>185</v>
      </c>
      <c r="M7" s="96" t="s">
        <v>186</v>
      </c>
      <c r="N7" s="96" t="s">
        <v>187</v>
      </c>
      <c r="O7" s="97"/>
      <c r="P7" s="94" t="s">
        <v>188</v>
      </c>
      <c r="Q7" s="94" t="s">
        <v>189</v>
      </c>
      <c r="R7" s="94" t="s">
        <v>190</v>
      </c>
      <c r="S7" s="94" t="s">
        <v>191</v>
      </c>
      <c r="T7" s="94" t="s">
        <v>192</v>
      </c>
      <c r="U7" s="94" t="s">
        <v>193</v>
      </c>
      <c r="V7" s="94" t="s">
        <v>194</v>
      </c>
      <c r="W7" s="95"/>
      <c r="X7" s="96" t="s">
        <v>195</v>
      </c>
      <c r="Y7" s="96" t="s">
        <v>196</v>
      </c>
      <c r="Z7" s="97"/>
      <c r="AA7" s="94" t="s">
        <v>197</v>
      </c>
      <c r="AB7" s="94" t="s">
        <v>197</v>
      </c>
      <c r="AC7" s="94" t="s">
        <v>198</v>
      </c>
      <c r="AD7" s="94" t="s">
        <v>199</v>
      </c>
      <c r="AE7" s="94" t="s">
        <v>199</v>
      </c>
      <c r="AF7" s="94" t="s">
        <v>200</v>
      </c>
      <c r="AG7" s="94" t="s">
        <v>201</v>
      </c>
      <c r="AH7" s="94" t="s">
        <v>202</v>
      </c>
      <c r="AI7" s="94" t="s">
        <v>203</v>
      </c>
      <c r="AJ7" s="94" t="s">
        <v>203</v>
      </c>
      <c r="AK7" s="94" t="s">
        <v>204</v>
      </c>
      <c r="AL7" s="95"/>
      <c r="AM7" s="110"/>
      <c r="AN7" s="110"/>
      <c r="AO7" s="110"/>
    </row>
    <row r="8" spans="2:41" ht="1.5" customHeight="1" x14ac:dyDescent="0.25">
      <c r="B8" s="89"/>
      <c r="C8" s="89"/>
      <c r="D8" s="89"/>
      <c r="E8" s="90"/>
      <c r="F8" s="99" t="b">
        <f>IF(RANK(F$13,hrange1_1)&lt;4,1,
IF(AND(RANK(F$13, hrange1_1,1)&lt;4,F$13&lt;0), 2,
IF(AND(RANK(F$13, hrange1_1,1)&lt;4, F$13&gt;=0), 3)))</f>
        <v>0</v>
      </c>
      <c r="G8" s="95"/>
      <c r="H8" s="100" t="b">
        <f t="shared" ref="H8:N8" si="0">IF(RANK(H$13,hrange1_1)&lt;4,1,
IF(AND(RANK(H$13, hrange1_1,1)&lt;4,H$13&lt;0), 2,
IF(AND(RANK(H$13, hrange1_1,1)&lt;4, H$13&gt;=0), 3)))</f>
        <v>0</v>
      </c>
      <c r="I8" s="100">
        <f t="shared" si="0"/>
        <v>2</v>
      </c>
      <c r="J8" s="100" t="b">
        <f t="shared" si="0"/>
        <v>0</v>
      </c>
      <c r="K8" s="100" t="b">
        <f t="shared" si="0"/>
        <v>0</v>
      </c>
      <c r="L8" s="100">
        <f t="shared" si="0"/>
        <v>1</v>
      </c>
      <c r="M8" s="100" t="b">
        <f t="shared" si="0"/>
        <v>0</v>
      </c>
      <c r="N8" s="100" t="b">
        <f t="shared" si="0"/>
        <v>0</v>
      </c>
      <c r="O8" s="97"/>
      <c r="P8" s="99" t="b">
        <f t="shared" ref="P8:V8" si="1">IF(RANK(P$13,hrange1_1)&lt;4,1,
IF(AND(RANK(P$13, hrange1_1,1)&lt;4,P$13&lt;0), 2,
IF(AND(RANK(P$13, hrange1_1,1)&lt;4, P$13&gt;=0), 3)))</f>
        <v>0</v>
      </c>
      <c r="Q8" s="99">
        <f t="shared" si="1"/>
        <v>1</v>
      </c>
      <c r="R8" s="99" t="b">
        <f t="shared" si="1"/>
        <v>0</v>
      </c>
      <c r="S8" s="99" t="b">
        <f t="shared" si="1"/>
        <v>0</v>
      </c>
      <c r="T8" s="99" t="b">
        <f t="shared" si="1"/>
        <v>0</v>
      </c>
      <c r="U8" s="99">
        <f t="shared" si="1"/>
        <v>1</v>
      </c>
      <c r="V8" s="99" t="b">
        <f t="shared" si="1"/>
        <v>0</v>
      </c>
      <c r="W8" s="95"/>
      <c r="X8" s="100" t="b">
        <f>IF(RANK(X$13,hrange1_1)&lt;4,1,
IF(AND(RANK(X$13, hrange1_1,1)&lt;4,X$13&lt;0), 2,
IF(AND(RANK(X$13, hrange1_1,1)&lt;4, X$13&gt;=0), 3)))</f>
        <v>0</v>
      </c>
      <c r="Y8" s="100" t="b">
        <f>IF(RANK(Y$13,hrange1_1)&lt;4,1,
IF(AND(RANK(Y$13, hrange1_1,1)&lt;4,Y$13&lt;0), 2,
IF(AND(RANK(Y$13, hrange1_1,1)&lt;4, Y$13&gt;=0), 3)))</f>
        <v>0</v>
      </c>
      <c r="Z8" s="97"/>
      <c r="AA8" s="99" t="b">
        <f t="shared" ref="AA8:AK8" si="2">IF(RANK(AA$13,hrange1_1)&lt;4,1,
IF(AND(RANK(AA$13, hrange1_1,1)&lt;4,AA$13&lt;0), 2,
IF(AND(RANK(AA$13, hrange1_1,1)&lt;4, AA$13&gt;=0), 3)))</f>
        <v>0</v>
      </c>
      <c r="AB8" s="99" t="b">
        <f t="shared" si="2"/>
        <v>0</v>
      </c>
      <c r="AC8" s="99" t="b">
        <f t="shared" si="2"/>
        <v>0</v>
      </c>
      <c r="AD8" s="99" t="b">
        <f t="shared" si="2"/>
        <v>0</v>
      </c>
      <c r="AE8" s="99">
        <f t="shared" si="2"/>
        <v>2</v>
      </c>
      <c r="AF8" s="99" t="b">
        <f t="shared" si="2"/>
        <v>0</v>
      </c>
      <c r="AG8" s="99" t="b">
        <f t="shared" si="2"/>
        <v>0</v>
      </c>
      <c r="AH8" s="99" t="b">
        <f t="shared" si="2"/>
        <v>0</v>
      </c>
      <c r="AI8" s="99">
        <f t="shared" si="2"/>
        <v>2</v>
      </c>
      <c r="AJ8" s="99" t="b">
        <f t="shared" si="2"/>
        <v>0</v>
      </c>
      <c r="AK8" s="99" t="b">
        <f t="shared" si="2"/>
        <v>0</v>
      </c>
      <c r="AL8" s="95"/>
      <c r="AM8" s="110"/>
      <c r="AN8" s="110"/>
      <c r="AO8" s="110"/>
    </row>
    <row r="9" spans="2:41" ht="102" customHeight="1" x14ac:dyDescent="0.35">
      <c r="B9" s="101" t="s">
        <v>33</v>
      </c>
      <c r="C9" s="102" t="s">
        <v>34</v>
      </c>
      <c r="D9" s="102"/>
      <c r="E9" s="90"/>
      <c r="F9" s="137" t="s">
        <v>205</v>
      </c>
      <c r="G9" s="138" t="s">
        <v>206</v>
      </c>
      <c r="H9" s="139" t="s">
        <v>207</v>
      </c>
      <c r="I9" s="139" t="s">
        <v>207</v>
      </c>
      <c r="J9" s="139" t="s">
        <v>208</v>
      </c>
      <c r="K9" s="139" t="s">
        <v>209</v>
      </c>
      <c r="L9" s="139" t="s">
        <v>210</v>
      </c>
      <c r="M9" s="139" t="s">
        <v>211</v>
      </c>
      <c r="N9" s="139" t="s">
        <v>212</v>
      </c>
      <c r="O9" s="140" t="s">
        <v>213</v>
      </c>
      <c r="P9" s="137" t="s">
        <v>214</v>
      </c>
      <c r="Q9" s="137" t="s">
        <v>215</v>
      </c>
      <c r="R9" s="137" t="s">
        <v>216</v>
      </c>
      <c r="S9" s="137" t="s">
        <v>217</v>
      </c>
      <c r="T9" s="137" t="s">
        <v>218</v>
      </c>
      <c r="U9" s="137" t="s">
        <v>219</v>
      </c>
      <c r="V9" s="137" t="s">
        <v>220</v>
      </c>
      <c r="W9" s="138" t="s">
        <v>520</v>
      </c>
      <c r="X9" s="139" t="s">
        <v>222</v>
      </c>
      <c r="Y9" s="139" t="s">
        <v>223</v>
      </c>
      <c r="Z9" s="140" t="s">
        <v>224</v>
      </c>
      <c r="AA9" s="137" t="s">
        <v>225</v>
      </c>
      <c r="AB9" s="137" t="s">
        <v>225</v>
      </c>
      <c r="AC9" s="137" t="s">
        <v>226</v>
      </c>
      <c r="AD9" s="137" t="s">
        <v>227</v>
      </c>
      <c r="AE9" s="137" t="s">
        <v>227</v>
      </c>
      <c r="AF9" s="137" t="s">
        <v>228</v>
      </c>
      <c r="AG9" s="137" t="s">
        <v>229</v>
      </c>
      <c r="AH9" s="137" t="s">
        <v>230</v>
      </c>
      <c r="AI9" s="137" t="s">
        <v>231</v>
      </c>
      <c r="AJ9" s="137" t="s">
        <v>231</v>
      </c>
      <c r="AK9" s="137" t="s">
        <v>232</v>
      </c>
      <c r="AL9" s="138" t="s">
        <v>233</v>
      </c>
      <c r="AM9" s="141" t="s">
        <v>234</v>
      </c>
      <c r="AN9" s="141" t="s">
        <v>235</v>
      </c>
      <c r="AO9" s="141" t="s">
        <v>49</v>
      </c>
    </row>
    <row r="10" spans="2:41" ht="15" customHeight="1" x14ac:dyDescent="0.25">
      <c r="B10" s="108"/>
      <c r="C10" s="109" t="s">
        <v>50</v>
      </c>
      <c r="D10" s="89"/>
      <c r="E10" s="90" t="s">
        <v>51</v>
      </c>
      <c r="F10" s="99" t="s">
        <v>52</v>
      </c>
      <c r="G10" s="95" t="s">
        <v>53</v>
      </c>
      <c r="H10" s="100" t="s">
        <v>52</v>
      </c>
      <c r="I10" s="100" t="s">
        <v>54</v>
      </c>
      <c r="J10" s="100" t="s">
        <v>52</v>
      </c>
      <c r="K10" s="100" t="s">
        <v>54</v>
      </c>
      <c r="L10" s="100" t="s">
        <v>52</v>
      </c>
      <c r="M10" s="100" t="s">
        <v>54</v>
      </c>
      <c r="N10" s="100" t="s">
        <v>52</v>
      </c>
      <c r="O10" s="97" t="s">
        <v>53</v>
      </c>
      <c r="P10" s="99" t="s">
        <v>54</v>
      </c>
      <c r="Q10" s="99" t="s">
        <v>52</v>
      </c>
      <c r="R10" s="99" t="s">
        <v>52</v>
      </c>
      <c r="S10" s="99" t="s">
        <v>52</v>
      </c>
      <c r="T10" s="99" t="s">
        <v>52</v>
      </c>
      <c r="U10" s="99" t="s">
        <v>52</v>
      </c>
      <c r="V10" s="99" t="s">
        <v>52</v>
      </c>
      <c r="W10" s="95" t="s">
        <v>53</v>
      </c>
      <c r="X10" s="100" t="s">
        <v>52</v>
      </c>
      <c r="Y10" s="100" t="s">
        <v>52</v>
      </c>
      <c r="Z10" s="97" t="s">
        <v>53</v>
      </c>
      <c r="AA10" s="99" t="s">
        <v>52</v>
      </c>
      <c r="AB10" s="99" t="s">
        <v>54</v>
      </c>
      <c r="AC10" s="99" t="s">
        <v>52</v>
      </c>
      <c r="AD10" s="99" t="s">
        <v>52</v>
      </c>
      <c r="AE10" s="99" t="s">
        <v>54</v>
      </c>
      <c r="AF10" s="99" t="s">
        <v>52</v>
      </c>
      <c r="AG10" s="99" t="s">
        <v>52</v>
      </c>
      <c r="AH10" s="99" t="s">
        <v>52</v>
      </c>
      <c r="AI10" s="99" t="s">
        <v>52</v>
      </c>
      <c r="AJ10" s="99" t="s">
        <v>54</v>
      </c>
      <c r="AK10" s="99" t="s">
        <v>52</v>
      </c>
      <c r="AL10" s="95" t="s">
        <v>53</v>
      </c>
      <c r="AM10" s="110" t="s">
        <v>52</v>
      </c>
      <c r="AN10" s="110" t="s">
        <v>54</v>
      </c>
      <c r="AO10" s="110" t="s">
        <v>53</v>
      </c>
    </row>
    <row r="11" spans="2:41" ht="15" customHeight="1" x14ac:dyDescent="0.25">
      <c r="B11" s="111"/>
      <c r="C11" s="109" t="s">
        <v>55</v>
      </c>
      <c r="D11" s="89"/>
      <c r="E11" s="90" t="s">
        <v>56</v>
      </c>
      <c r="F11" s="99">
        <v>2</v>
      </c>
      <c r="G11" s="95">
        <v>2</v>
      </c>
      <c r="H11" s="100">
        <v>1</v>
      </c>
      <c r="I11" s="100">
        <v>1</v>
      </c>
      <c r="J11" s="100">
        <v>1</v>
      </c>
      <c r="K11" s="100">
        <v>1</v>
      </c>
      <c r="L11" s="100">
        <v>1</v>
      </c>
      <c r="M11" s="100">
        <v>1</v>
      </c>
      <c r="N11" s="100">
        <v>1</v>
      </c>
      <c r="O11" s="97">
        <v>7</v>
      </c>
      <c r="P11" s="99">
        <v>1</v>
      </c>
      <c r="Q11" s="99">
        <v>1</v>
      </c>
      <c r="R11" s="99">
        <v>1</v>
      </c>
      <c r="S11" s="99">
        <v>1</v>
      </c>
      <c r="T11" s="99">
        <v>1</v>
      </c>
      <c r="U11" s="99">
        <v>1</v>
      </c>
      <c r="V11" s="99">
        <v>1</v>
      </c>
      <c r="W11" s="95">
        <v>7</v>
      </c>
      <c r="X11" s="100">
        <v>1</v>
      </c>
      <c r="Y11" s="100">
        <v>2</v>
      </c>
      <c r="Z11" s="97">
        <v>3</v>
      </c>
      <c r="AA11" s="99">
        <v>1</v>
      </c>
      <c r="AB11" s="99">
        <v>1</v>
      </c>
      <c r="AC11" s="99">
        <v>2</v>
      </c>
      <c r="AD11" s="99">
        <v>1</v>
      </c>
      <c r="AE11" s="99">
        <v>1</v>
      </c>
      <c r="AF11" s="99">
        <v>2</v>
      </c>
      <c r="AG11" s="99">
        <v>2</v>
      </c>
      <c r="AH11" s="99">
        <v>1</v>
      </c>
      <c r="AI11" s="99">
        <v>1</v>
      </c>
      <c r="AJ11" s="99">
        <v>1</v>
      </c>
      <c r="AK11" s="99">
        <v>2</v>
      </c>
      <c r="AL11" s="95">
        <v>15</v>
      </c>
      <c r="AM11" s="110">
        <v>27</v>
      </c>
      <c r="AN11" s="110">
        <v>7</v>
      </c>
      <c r="AO11" s="110">
        <v>34</v>
      </c>
    </row>
    <row r="12" spans="2:41" ht="15.75" customHeight="1" x14ac:dyDescent="0.25">
      <c r="B12" s="112"/>
      <c r="C12" s="113" t="s">
        <v>57</v>
      </c>
      <c r="D12" s="90"/>
      <c r="E12" s="90" t="s">
        <v>58</v>
      </c>
      <c r="F12" s="99">
        <v>2</v>
      </c>
      <c r="G12" s="95">
        <v>2</v>
      </c>
      <c r="H12" s="100">
        <v>1</v>
      </c>
      <c r="I12" s="100">
        <v>2</v>
      </c>
      <c r="J12" s="100">
        <v>1</v>
      </c>
      <c r="K12" s="100">
        <v>2</v>
      </c>
      <c r="L12" s="100">
        <v>1</v>
      </c>
      <c r="M12" s="100">
        <v>2</v>
      </c>
      <c r="N12" s="100">
        <v>1</v>
      </c>
      <c r="O12" s="97">
        <v>10</v>
      </c>
      <c r="P12" s="99">
        <v>2</v>
      </c>
      <c r="Q12" s="99">
        <v>1</v>
      </c>
      <c r="R12" s="99">
        <v>1</v>
      </c>
      <c r="S12" s="99">
        <v>1</v>
      </c>
      <c r="T12" s="99">
        <v>1</v>
      </c>
      <c r="U12" s="99">
        <v>1</v>
      </c>
      <c r="V12" s="99">
        <v>1</v>
      </c>
      <c r="W12" s="95">
        <v>8</v>
      </c>
      <c r="X12" s="100">
        <v>1</v>
      </c>
      <c r="Y12" s="100">
        <v>2</v>
      </c>
      <c r="Z12" s="97">
        <v>3</v>
      </c>
      <c r="AA12" s="99">
        <v>1</v>
      </c>
      <c r="AB12" s="99">
        <v>2</v>
      </c>
      <c r="AC12" s="99">
        <v>2</v>
      </c>
      <c r="AD12" s="99">
        <v>1</v>
      </c>
      <c r="AE12" s="99">
        <v>2</v>
      </c>
      <c r="AF12" s="99">
        <v>2</v>
      </c>
      <c r="AG12" s="99">
        <v>2</v>
      </c>
      <c r="AH12" s="99">
        <v>1</v>
      </c>
      <c r="AI12" s="99">
        <v>1</v>
      </c>
      <c r="AJ12" s="99">
        <v>3</v>
      </c>
      <c r="AK12" s="99">
        <v>2</v>
      </c>
      <c r="AL12" s="95">
        <v>19</v>
      </c>
      <c r="AM12" s="110">
        <v>27</v>
      </c>
      <c r="AN12" s="110">
        <v>15</v>
      </c>
      <c r="AO12" s="110">
        <v>42</v>
      </c>
    </row>
    <row r="13" spans="2:41" ht="24.75" customHeight="1" x14ac:dyDescent="0.25">
      <c r="B13" s="89"/>
      <c r="C13" s="114" t="s">
        <v>59</v>
      </c>
      <c r="D13" s="114"/>
      <c r="E13" s="114"/>
      <c r="F13" s="115">
        <v>0.03</v>
      </c>
      <c r="G13" s="116">
        <v>0.03</v>
      </c>
      <c r="H13" s="115">
        <v>7.0000000000000007E-2</v>
      </c>
      <c r="I13" s="115">
        <v>-7.0000000000000007E-2</v>
      </c>
      <c r="J13" s="115">
        <v>0.12</v>
      </c>
      <c r="K13" s="115">
        <v>0.05</v>
      </c>
      <c r="L13" s="115">
        <v>0.17</v>
      </c>
      <c r="M13" s="115">
        <v>-0.02</v>
      </c>
      <c r="N13" s="115">
        <v>0.08</v>
      </c>
      <c r="O13" s="116">
        <v>0.04</v>
      </c>
      <c r="P13" s="115">
        <v>0.06</v>
      </c>
      <c r="Q13" s="115">
        <v>0.16</v>
      </c>
      <c r="R13" s="115">
        <v>7.0000000000000007E-2</v>
      </c>
      <c r="S13" s="115">
        <v>0.06</v>
      </c>
      <c r="T13" s="115">
        <v>0.15</v>
      </c>
      <c r="U13" s="115">
        <v>0.47</v>
      </c>
      <c r="V13" s="115">
        <v>0.09</v>
      </c>
      <c r="W13" s="116">
        <v>0.14000000000000001</v>
      </c>
      <c r="X13" s="115">
        <v>0.04</v>
      </c>
      <c r="Y13" s="115">
        <v>0.13</v>
      </c>
      <c r="Z13" s="116">
        <v>0.1</v>
      </c>
      <c r="AA13" s="115">
        <v>0.05</v>
      </c>
      <c r="AB13" s="115">
        <v>0.05</v>
      </c>
      <c r="AC13" s="115">
        <v>0.04</v>
      </c>
      <c r="AD13" s="115">
        <v>0.02</v>
      </c>
      <c r="AE13" s="115">
        <v>-0.05</v>
      </c>
      <c r="AF13" s="115">
        <v>0.13</v>
      </c>
      <c r="AG13" s="115">
        <v>0.01</v>
      </c>
      <c r="AH13" s="115">
        <v>7.0000000000000007E-2</v>
      </c>
      <c r="AI13" s="115">
        <v>-0.05</v>
      </c>
      <c r="AJ13" s="115">
        <v>-0.02</v>
      </c>
      <c r="AK13" s="115">
        <v>0.08</v>
      </c>
      <c r="AL13" s="116">
        <v>0.03</v>
      </c>
      <c r="AM13" s="116">
        <v>0.09</v>
      </c>
      <c r="AN13" s="116">
        <v>0</v>
      </c>
      <c r="AO13" s="116">
        <v>0.06</v>
      </c>
    </row>
    <row r="14" spans="2:41" ht="15" customHeight="1" x14ac:dyDescent="0.25">
      <c r="B14" s="89"/>
      <c r="C14" s="117">
        <v>2018</v>
      </c>
      <c r="D14" s="117" t="s">
        <v>60</v>
      </c>
      <c r="E14" s="117"/>
      <c r="F14" s="118">
        <v>0.78</v>
      </c>
      <c r="G14" s="119">
        <v>0.78</v>
      </c>
      <c r="H14" s="118">
        <v>0.71</v>
      </c>
      <c r="I14" s="118">
        <v>0.49</v>
      </c>
      <c r="J14" s="118">
        <v>0.56000000000000005</v>
      </c>
      <c r="K14" s="118">
        <v>0.61</v>
      </c>
      <c r="L14" s="118">
        <v>0.8</v>
      </c>
      <c r="M14" s="118">
        <v>0.54</v>
      </c>
      <c r="N14" s="118">
        <v>0.46</v>
      </c>
      <c r="O14" s="119">
        <v>0.57999999999999996</v>
      </c>
      <c r="P14" s="118">
        <v>0.56999999999999995</v>
      </c>
      <c r="Q14" s="118">
        <v>0.78</v>
      </c>
      <c r="R14" s="118">
        <v>0.8</v>
      </c>
      <c r="S14" s="118">
        <v>0.56000000000000005</v>
      </c>
      <c r="T14" s="118">
        <v>0.76</v>
      </c>
      <c r="U14" s="118">
        <v>0.83</v>
      </c>
      <c r="V14" s="118">
        <v>0.76</v>
      </c>
      <c r="W14" s="119">
        <v>0.7</v>
      </c>
      <c r="X14" s="118">
        <v>0.88</v>
      </c>
      <c r="Y14" s="118">
        <v>0.87</v>
      </c>
      <c r="Z14" s="119">
        <v>0.87</v>
      </c>
      <c r="AA14" s="118">
        <v>0.93</v>
      </c>
      <c r="AB14" s="118">
        <v>0.87</v>
      </c>
      <c r="AC14" s="118">
        <v>0.71</v>
      </c>
      <c r="AD14" s="118">
        <v>0.76</v>
      </c>
      <c r="AE14" s="118">
        <v>0.6</v>
      </c>
      <c r="AF14" s="118">
        <v>0.96</v>
      </c>
      <c r="AG14" s="118">
        <v>0.56999999999999995</v>
      </c>
      <c r="AH14" s="118">
        <v>0.95</v>
      </c>
      <c r="AI14" s="118">
        <v>0.51</v>
      </c>
      <c r="AJ14" s="118">
        <v>0.37</v>
      </c>
      <c r="AK14" s="118">
        <v>0.66</v>
      </c>
      <c r="AL14" s="119">
        <v>0.68</v>
      </c>
      <c r="AM14" s="120">
        <v>0.75</v>
      </c>
      <c r="AN14" s="120">
        <v>0.56000000000000005</v>
      </c>
      <c r="AO14" s="120">
        <v>0.68</v>
      </c>
    </row>
    <row r="15" spans="2:41" ht="15" customHeight="1" x14ac:dyDescent="0.25">
      <c r="B15" s="89"/>
      <c r="C15" s="117">
        <v>2018</v>
      </c>
      <c r="D15" s="117" t="s">
        <v>61</v>
      </c>
      <c r="E15" s="117"/>
      <c r="F15" s="118">
        <v>0.75</v>
      </c>
      <c r="G15" s="119">
        <v>0.75</v>
      </c>
      <c r="H15" s="118">
        <v>0.64</v>
      </c>
      <c r="I15" s="118">
        <v>0.56000000000000005</v>
      </c>
      <c r="J15" s="118">
        <v>0.44</v>
      </c>
      <c r="K15" s="118">
        <v>0.56000000000000005</v>
      </c>
      <c r="L15" s="118">
        <v>0.63</v>
      </c>
      <c r="M15" s="118">
        <v>0.56000000000000005</v>
      </c>
      <c r="N15" s="118">
        <v>0.38</v>
      </c>
      <c r="O15" s="119">
        <v>0.54</v>
      </c>
      <c r="P15" s="118">
        <v>0.51</v>
      </c>
      <c r="Q15" s="118">
        <v>0.62</v>
      </c>
      <c r="R15" s="118">
        <v>0.73</v>
      </c>
      <c r="S15" s="118">
        <v>0.5</v>
      </c>
      <c r="T15" s="118">
        <v>0.61</v>
      </c>
      <c r="U15" s="118">
        <v>0.36</v>
      </c>
      <c r="V15" s="118">
        <v>0.67</v>
      </c>
      <c r="W15" s="119">
        <v>0.56000000000000005</v>
      </c>
      <c r="X15" s="118">
        <v>0.84</v>
      </c>
      <c r="Y15" s="118">
        <v>0.74</v>
      </c>
      <c r="Z15" s="119">
        <v>0.77</v>
      </c>
      <c r="AA15" s="118">
        <v>0.88</v>
      </c>
      <c r="AB15" s="118">
        <v>0.82</v>
      </c>
      <c r="AC15" s="118">
        <v>0.67</v>
      </c>
      <c r="AD15" s="118">
        <v>0.74</v>
      </c>
      <c r="AE15" s="118">
        <v>0.65</v>
      </c>
      <c r="AF15" s="118">
        <v>0.83</v>
      </c>
      <c r="AG15" s="118">
        <v>0.56000000000000005</v>
      </c>
      <c r="AH15" s="118">
        <v>0.88</v>
      </c>
      <c r="AI15" s="118">
        <v>0.56000000000000005</v>
      </c>
      <c r="AJ15" s="118">
        <v>0.39</v>
      </c>
      <c r="AK15" s="118">
        <v>0.57999999999999996</v>
      </c>
      <c r="AL15" s="119">
        <v>0.65</v>
      </c>
      <c r="AM15" s="120">
        <v>0.66</v>
      </c>
      <c r="AN15" s="120">
        <v>0.56000000000000005</v>
      </c>
      <c r="AO15" s="120">
        <v>0.62</v>
      </c>
    </row>
    <row r="16" spans="2:41" ht="30" customHeight="1" x14ac:dyDescent="0.25">
      <c r="B16" s="89"/>
      <c r="C16" s="114" t="s">
        <v>62</v>
      </c>
      <c r="D16" s="114"/>
      <c r="E16" s="114"/>
      <c r="F16" s="115">
        <v>0.06</v>
      </c>
      <c r="G16" s="116">
        <v>0.11</v>
      </c>
      <c r="H16" s="115">
        <v>-0.02</v>
      </c>
      <c r="I16" s="115" t="s">
        <v>63</v>
      </c>
      <c r="J16" s="115" t="s">
        <v>63</v>
      </c>
      <c r="K16" s="115" t="s">
        <v>63</v>
      </c>
      <c r="L16" s="115">
        <v>0.06</v>
      </c>
      <c r="M16" s="115" t="s">
        <v>63</v>
      </c>
      <c r="N16" s="115" t="s">
        <v>63</v>
      </c>
      <c r="O16" s="116">
        <v>0.01</v>
      </c>
      <c r="P16" s="115" t="s">
        <v>63</v>
      </c>
      <c r="Q16" s="115">
        <v>0.05</v>
      </c>
      <c r="R16" s="115">
        <v>0.14000000000000001</v>
      </c>
      <c r="S16" s="115">
        <v>0.04</v>
      </c>
      <c r="T16" s="115">
        <v>0.16</v>
      </c>
      <c r="U16" s="115" t="s">
        <v>63</v>
      </c>
      <c r="V16" s="115">
        <v>0.08</v>
      </c>
      <c r="W16" s="116">
        <v>0.12</v>
      </c>
      <c r="X16" s="115" t="s">
        <v>63</v>
      </c>
      <c r="Y16" s="115" t="s">
        <v>63</v>
      </c>
      <c r="Z16" s="116" t="s">
        <v>63</v>
      </c>
      <c r="AA16" s="115" t="s">
        <v>63</v>
      </c>
      <c r="AB16" s="115" t="s">
        <v>63</v>
      </c>
      <c r="AC16" s="115">
        <v>0</v>
      </c>
      <c r="AD16" s="115">
        <v>0.1</v>
      </c>
      <c r="AE16" s="115">
        <v>0.02</v>
      </c>
      <c r="AF16" s="115">
        <v>0.02</v>
      </c>
      <c r="AG16" s="115">
        <v>0.01</v>
      </c>
      <c r="AH16" s="115">
        <v>0.12</v>
      </c>
      <c r="AI16" s="115">
        <v>-0.01</v>
      </c>
      <c r="AJ16" s="115">
        <v>-0.05</v>
      </c>
      <c r="AK16" s="115" t="s">
        <v>63</v>
      </c>
      <c r="AL16" s="116">
        <v>0.03</v>
      </c>
      <c r="AM16" s="121">
        <v>0.05</v>
      </c>
      <c r="AN16" s="121">
        <v>0.02</v>
      </c>
      <c r="AO16" s="121">
        <v>0.04</v>
      </c>
    </row>
    <row r="17" spans="1:41" ht="15" customHeight="1" x14ac:dyDescent="0.25">
      <c r="B17" s="89"/>
      <c r="C17" s="117">
        <v>2017</v>
      </c>
      <c r="D17" s="117" t="s">
        <v>60</v>
      </c>
      <c r="E17" s="117"/>
      <c r="F17" s="118">
        <v>0.84</v>
      </c>
      <c r="G17" s="119">
        <v>0.76</v>
      </c>
      <c r="H17" s="118">
        <v>0.63</v>
      </c>
      <c r="I17" s="118" t="s">
        <v>63</v>
      </c>
      <c r="J17" s="118" t="s">
        <v>63</v>
      </c>
      <c r="K17" s="118" t="s">
        <v>63</v>
      </c>
      <c r="L17" s="118">
        <v>1</v>
      </c>
      <c r="M17" s="118" t="s">
        <v>63</v>
      </c>
      <c r="N17" s="118" t="s">
        <v>63</v>
      </c>
      <c r="O17" s="119">
        <v>0.64</v>
      </c>
      <c r="P17" s="118" t="s">
        <v>63</v>
      </c>
      <c r="Q17" s="118">
        <v>0.45</v>
      </c>
      <c r="R17" s="118">
        <v>0.9</v>
      </c>
      <c r="S17" s="118">
        <v>0.55000000000000004</v>
      </c>
      <c r="T17" s="118">
        <v>0.76</v>
      </c>
      <c r="U17" s="118" t="s">
        <v>63</v>
      </c>
      <c r="V17" s="118">
        <v>0.69</v>
      </c>
      <c r="W17" s="119">
        <v>0.77</v>
      </c>
      <c r="X17" s="118" t="s">
        <v>63</v>
      </c>
      <c r="Y17" s="118" t="s">
        <v>63</v>
      </c>
      <c r="Z17" s="119" t="s">
        <v>63</v>
      </c>
      <c r="AA17" s="118" t="s">
        <v>63</v>
      </c>
      <c r="AB17" s="118" t="s">
        <v>63</v>
      </c>
      <c r="AC17" s="118">
        <v>0.65</v>
      </c>
      <c r="AD17" s="118">
        <v>0.88</v>
      </c>
      <c r="AE17" s="118">
        <v>0.64</v>
      </c>
      <c r="AF17" s="118">
        <v>0.83</v>
      </c>
      <c r="AG17" s="118">
        <v>0.66</v>
      </c>
      <c r="AH17" s="118">
        <v>0.74</v>
      </c>
      <c r="AI17" s="118">
        <v>0.5</v>
      </c>
      <c r="AJ17" s="118">
        <v>0.41</v>
      </c>
      <c r="AK17" s="118" t="s">
        <v>63</v>
      </c>
      <c r="AL17" s="119">
        <v>0.63</v>
      </c>
      <c r="AM17" s="120">
        <v>0.72</v>
      </c>
      <c r="AN17" s="120">
        <v>0.54</v>
      </c>
      <c r="AO17" s="120">
        <v>0.66</v>
      </c>
    </row>
    <row r="18" spans="1:41" ht="15" customHeight="1" x14ac:dyDescent="0.25">
      <c r="B18" s="89"/>
      <c r="C18" s="117">
        <v>2017</v>
      </c>
      <c r="D18" s="117" t="s">
        <v>61</v>
      </c>
      <c r="E18" s="122"/>
      <c r="F18" s="123">
        <v>0.78</v>
      </c>
      <c r="G18" s="124">
        <v>0.65</v>
      </c>
      <c r="H18" s="123">
        <v>0.65</v>
      </c>
      <c r="I18" s="123" t="s">
        <v>63</v>
      </c>
      <c r="J18" s="123" t="s">
        <v>63</v>
      </c>
      <c r="K18" s="123" t="s">
        <v>63</v>
      </c>
      <c r="L18" s="123">
        <v>0.94</v>
      </c>
      <c r="M18" s="123" t="s">
        <v>63</v>
      </c>
      <c r="N18" s="123" t="s">
        <v>63</v>
      </c>
      <c r="O18" s="124">
        <v>0.63</v>
      </c>
      <c r="P18" s="123" t="s">
        <v>63</v>
      </c>
      <c r="Q18" s="123">
        <v>0.4</v>
      </c>
      <c r="R18" s="123">
        <v>0.76</v>
      </c>
      <c r="S18" s="123">
        <v>0.51</v>
      </c>
      <c r="T18" s="123">
        <v>0.6</v>
      </c>
      <c r="U18" s="123" t="s">
        <v>63</v>
      </c>
      <c r="V18" s="123">
        <v>0.61</v>
      </c>
      <c r="W18" s="124">
        <v>0.65</v>
      </c>
      <c r="X18" s="123" t="s">
        <v>63</v>
      </c>
      <c r="Y18" s="123" t="s">
        <v>63</v>
      </c>
      <c r="Z18" s="124" t="s">
        <v>63</v>
      </c>
      <c r="AA18" s="123" t="s">
        <v>63</v>
      </c>
      <c r="AB18" s="123" t="s">
        <v>63</v>
      </c>
      <c r="AC18" s="123">
        <v>0.65</v>
      </c>
      <c r="AD18" s="123">
        <v>0.78</v>
      </c>
      <c r="AE18" s="123">
        <v>0.62</v>
      </c>
      <c r="AF18" s="123">
        <v>0.81</v>
      </c>
      <c r="AG18" s="123">
        <v>0.65</v>
      </c>
      <c r="AH18" s="123">
        <v>0.62</v>
      </c>
      <c r="AI18" s="123">
        <v>0.51</v>
      </c>
      <c r="AJ18" s="123">
        <v>0.46</v>
      </c>
      <c r="AK18" s="123" t="s">
        <v>63</v>
      </c>
      <c r="AL18" s="124">
        <v>0.6</v>
      </c>
      <c r="AM18" s="120">
        <v>0.67</v>
      </c>
      <c r="AN18" s="120">
        <v>0.52</v>
      </c>
      <c r="AO18" s="120">
        <v>0.62</v>
      </c>
    </row>
    <row r="19" spans="1:41" ht="29.25" customHeight="1" x14ac:dyDescent="0.25">
      <c r="B19" s="89"/>
      <c r="C19" s="114" t="s">
        <v>64</v>
      </c>
      <c r="D19" s="114"/>
      <c r="E19" s="114"/>
      <c r="F19" s="115">
        <v>0.02</v>
      </c>
      <c r="G19" s="116">
        <v>0.02</v>
      </c>
      <c r="H19" s="115">
        <v>-0.1</v>
      </c>
      <c r="I19" s="115" t="s">
        <v>63</v>
      </c>
      <c r="J19" s="115" t="s">
        <v>63</v>
      </c>
      <c r="K19" s="115" t="s">
        <v>63</v>
      </c>
      <c r="L19" s="115">
        <v>-0.28999999999999998</v>
      </c>
      <c r="M19" s="115" t="s">
        <v>63</v>
      </c>
      <c r="N19" s="115" t="s">
        <v>63</v>
      </c>
      <c r="O19" s="116">
        <v>-0.06</v>
      </c>
      <c r="P19" s="115" t="s">
        <v>63</v>
      </c>
      <c r="Q19" s="115">
        <v>-0.24</v>
      </c>
      <c r="R19" s="115" t="s">
        <v>63</v>
      </c>
      <c r="S19" s="115">
        <v>7.0000000000000007E-2</v>
      </c>
      <c r="T19" s="115" t="s">
        <v>63</v>
      </c>
      <c r="U19" s="115" t="s">
        <v>63</v>
      </c>
      <c r="V19" s="115" t="s">
        <v>63</v>
      </c>
      <c r="W19" s="116">
        <v>0.01</v>
      </c>
      <c r="X19" s="115" t="s">
        <v>63</v>
      </c>
      <c r="Y19" s="115" t="s">
        <v>63</v>
      </c>
      <c r="Z19" s="116" t="s">
        <v>63</v>
      </c>
      <c r="AA19" s="115" t="s">
        <v>63</v>
      </c>
      <c r="AB19" s="115" t="s">
        <v>63</v>
      </c>
      <c r="AC19" s="115" t="s">
        <v>63</v>
      </c>
      <c r="AD19" s="115">
        <v>-0.02</v>
      </c>
      <c r="AE19" s="115">
        <v>0.02</v>
      </c>
      <c r="AF19" s="115">
        <v>-0.03</v>
      </c>
      <c r="AG19" s="115" t="s">
        <v>63</v>
      </c>
      <c r="AH19" s="115">
        <v>7.0000000000000007E-2</v>
      </c>
      <c r="AI19" s="115">
        <v>-0.21</v>
      </c>
      <c r="AJ19" s="115">
        <v>-0.17</v>
      </c>
      <c r="AK19" s="115" t="s">
        <v>63</v>
      </c>
      <c r="AL19" s="116">
        <v>-0.06</v>
      </c>
      <c r="AM19" s="121">
        <v>-0.05</v>
      </c>
      <c r="AN19" s="121">
        <v>0.01</v>
      </c>
      <c r="AO19" s="121">
        <v>-0.03</v>
      </c>
    </row>
    <row r="20" spans="1:41" ht="15" customHeight="1" x14ac:dyDescent="0.25">
      <c r="B20" s="89"/>
      <c r="C20" s="117">
        <v>2016</v>
      </c>
      <c r="D20" s="117" t="s">
        <v>60</v>
      </c>
      <c r="E20" s="125"/>
      <c r="F20" s="118">
        <v>0.91</v>
      </c>
      <c r="G20" s="119">
        <v>0.91</v>
      </c>
      <c r="H20" s="118">
        <v>0.57999999999999996</v>
      </c>
      <c r="I20" s="118" t="s">
        <v>63</v>
      </c>
      <c r="J20" s="118" t="s">
        <v>63</v>
      </c>
      <c r="K20" s="118" t="s">
        <v>63</v>
      </c>
      <c r="L20" s="118">
        <v>0.43</v>
      </c>
      <c r="M20" s="118" t="s">
        <v>63</v>
      </c>
      <c r="N20" s="118" t="s">
        <v>63</v>
      </c>
      <c r="O20" s="119">
        <v>0.67</v>
      </c>
      <c r="P20" s="118" t="s">
        <v>63</v>
      </c>
      <c r="Q20" s="118">
        <v>0.21</v>
      </c>
      <c r="R20" s="118" t="s">
        <v>63</v>
      </c>
      <c r="S20" s="118">
        <v>0.56999999999999995</v>
      </c>
      <c r="T20" s="118" t="s">
        <v>63</v>
      </c>
      <c r="U20" s="118" t="s">
        <v>63</v>
      </c>
      <c r="V20" s="118" t="s">
        <v>63</v>
      </c>
      <c r="W20" s="119">
        <v>0.62</v>
      </c>
      <c r="X20" s="118" t="s">
        <v>63</v>
      </c>
      <c r="Y20" s="118" t="s">
        <v>63</v>
      </c>
      <c r="Z20" s="119" t="s">
        <v>63</v>
      </c>
      <c r="AA20" s="118" t="s">
        <v>63</v>
      </c>
      <c r="AB20" s="118" t="s">
        <v>63</v>
      </c>
      <c r="AC20" s="118" t="s">
        <v>63</v>
      </c>
      <c r="AD20" s="118">
        <v>0.73</v>
      </c>
      <c r="AE20" s="118">
        <v>0.36</v>
      </c>
      <c r="AF20" s="118">
        <v>0.68</v>
      </c>
      <c r="AG20" s="118" t="s">
        <v>63</v>
      </c>
      <c r="AH20" s="118">
        <v>0.63</v>
      </c>
      <c r="AI20" s="118">
        <v>0.35</v>
      </c>
      <c r="AJ20" s="118">
        <v>0.15</v>
      </c>
      <c r="AK20" s="118" t="s">
        <v>63</v>
      </c>
      <c r="AL20" s="119">
        <v>0.48</v>
      </c>
      <c r="AM20" s="120">
        <v>0.62</v>
      </c>
      <c r="AN20" s="120">
        <v>0.47</v>
      </c>
      <c r="AO20" s="120">
        <v>0.56999999999999995</v>
      </c>
    </row>
    <row r="21" spans="1:41" ht="15" customHeight="1" x14ac:dyDescent="0.25">
      <c r="B21" s="89"/>
      <c r="C21" s="117">
        <v>2016</v>
      </c>
      <c r="D21" s="117" t="s">
        <v>61</v>
      </c>
      <c r="E21" s="125"/>
      <c r="F21" s="123">
        <v>0.89</v>
      </c>
      <c r="G21" s="124">
        <v>0.89</v>
      </c>
      <c r="H21" s="123">
        <v>0.68</v>
      </c>
      <c r="I21" s="123" t="s">
        <v>63</v>
      </c>
      <c r="J21" s="123" t="s">
        <v>63</v>
      </c>
      <c r="K21" s="123" t="s">
        <v>63</v>
      </c>
      <c r="L21" s="123">
        <v>0.72</v>
      </c>
      <c r="M21" s="123" t="s">
        <v>63</v>
      </c>
      <c r="N21" s="123" t="s">
        <v>63</v>
      </c>
      <c r="O21" s="124">
        <v>0.73</v>
      </c>
      <c r="P21" s="123" t="s">
        <v>63</v>
      </c>
      <c r="Q21" s="123">
        <v>0.45</v>
      </c>
      <c r="R21" s="123" t="s">
        <v>63</v>
      </c>
      <c r="S21" s="123">
        <v>0.5</v>
      </c>
      <c r="T21" s="123" t="s">
        <v>63</v>
      </c>
      <c r="U21" s="123" t="s">
        <v>63</v>
      </c>
      <c r="V21" s="123" t="s">
        <v>63</v>
      </c>
      <c r="W21" s="124">
        <v>0.61</v>
      </c>
      <c r="X21" s="123" t="s">
        <v>63</v>
      </c>
      <c r="Y21" s="123" t="s">
        <v>63</v>
      </c>
      <c r="Z21" s="124" t="s">
        <v>63</v>
      </c>
      <c r="AA21" s="123" t="s">
        <v>63</v>
      </c>
      <c r="AB21" s="123" t="s">
        <v>63</v>
      </c>
      <c r="AC21" s="123" t="s">
        <v>63</v>
      </c>
      <c r="AD21" s="123">
        <v>0.75</v>
      </c>
      <c r="AE21" s="123">
        <v>0.34</v>
      </c>
      <c r="AF21" s="123">
        <v>0.71</v>
      </c>
      <c r="AG21" s="123" t="s">
        <v>63</v>
      </c>
      <c r="AH21" s="123">
        <v>0.56000000000000005</v>
      </c>
      <c r="AI21" s="123">
        <v>0.56000000000000005</v>
      </c>
      <c r="AJ21" s="123">
        <v>0.32</v>
      </c>
      <c r="AK21" s="123" t="s">
        <v>63</v>
      </c>
      <c r="AL21" s="124">
        <v>0.54</v>
      </c>
      <c r="AM21" s="120">
        <v>0.67</v>
      </c>
      <c r="AN21" s="120">
        <v>0.46</v>
      </c>
      <c r="AO21" s="120">
        <v>0.6</v>
      </c>
    </row>
    <row r="22" spans="1:41" ht="15" customHeight="1" x14ac:dyDescent="0.25">
      <c r="A22" s="21"/>
      <c r="B22" s="89"/>
      <c r="C22" s="89"/>
      <c r="D22" s="126" t="s">
        <v>65</v>
      </c>
      <c r="E22" s="127" t="s">
        <v>53</v>
      </c>
      <c r="F22" s="127">
        <v>0.75</v>
      </c>
      <c r="G22" s="128">
        <v>0.75</v>
      </c>
      <c r="H22" s="127">
        <v>0.75</v>
      </c>
      <c r="I22" s="127">
        <v>0.5</v>
      </c>
      <c r="J22" s="127">
        <v>0.7</v>
      </c>
      <c r="K22" s="127">
        <v>0.57999999999999996</v>
      </c>
      <c r="L22" s="127">
        <v>0.65</v>
      </c>
      <c r="M22" s="127">
        <v>0.57999999999999996</v>
      </c>
      <c r="N22" s="127">
        <v>0.45</v>
      </c>
      <c r="O22" s="128">
        <v>0.59</v>
      </c>
      <c r="P22" s="127">
        <v>0.55000000000000004</v>
      </c>
      <c r="Q22" s="127">
        <v>0.9</v>
      </c>
      <c r="R22" s="127">
        <v>0.8</v>
      </c>
      <c r="S22" s="127">
        <v>0.4</v>
      </c>
      <c r="T22" s="127">
        <v>0.85</v>
      </c>
      <c r="U22" s="127">
        <v>0.7</v>
      </c>
      <c r="V22" s="127">
        <v>0.7</v>
      </c>
      <c r="W22" s="128">
        <v>0.68</v>
      </c>
      <c r="X22" s="127">
        <v>0.75</v>
      </c>
      <c r="Y22" s="127">
        <v>0.83</v>
      </c>
      <c r="Z22" s="128">
        <v>0.8</v>
      </c>
      <c r="AA22" s="127">
        <v>0.9</v>
      </c>
      <c r="AB22" s="127">
        <v>0.93</v>
      </c>
      <c r="AC22" s="127">
        <v>0.65</v>
      </c>
      <c r="AD22" s="127">
        <v>0.75</v>
      </c>
      <c r="AE22" s="127">
        <v>0.53</v>
      </c>
      <c r="AF22" s="127">
        <v>0.95</v>
      </c>
      <c r="AG22" s="127">
        <v>0.63</v>
      </c>
      <c r="AH22" s="127">
        <v>0.95</v>
      </c>
      <c r="AI22" s="127">
        <v>0.5</v>
      </c>
      <c r="AJ22" s="127">
        <v>0.42</v>
      </c>
      <c r="AK22" s="127">
        <v>0.63</v>
      </c>
      <c r="AL22" s="128">
        <v>0.68</v>
      </c>
      <c r="AM22" s="128">
        <v>0.73</v>
      </c>
      <c r="AN22" s="128">
        <v>0.56999999999999995</v>
      </c>
      <c r="AO22" s="128">
        <v>0.67</v>
      </c>
    </row>
    <row r="23" spans="1:41" ht="15" customHeight="1" x14ac:dyDescent="0.25">
      <c r="A23" s="64"/>
      <c r="B23" s="89"/>
      <c r="C23" s="89"/>
      <c r="D23" s="129" t="s">
        <v>66</v>
      </c>
      <c r="E23" s="130" t="s">
        <v>53</v>
      </c>
      <c r="F23" s="130">
        <v>0</v>
      </c>
      <c r="G23" s="131">
        <v>0</v>
      </c>
      <c r="H23" s="130">
        <v>0.11</v>
      </c>
      <c r="I23" s="130">
        <v>-0.06</v>
      </c>
      <c r="J23" s="130">
        <v>0.26</v>
      </c>
      <c r="K23" s="130">
        <v>0.02</v>
      </c>
      <c r="L23" s="130">
        <v>0.02</v>
      </c>
      <c r="M23" s="130">
        <v>0.02</v>
      </c>
      <c r="N23" s="130">
        <v>7.0000000000000007E-2</v>
      </c>
      <c r="O23" s="131">
        <v>0.05</v>
      </c>
      <c r="P23" s="130">
        <v>0.04</v>
      </c>
      <c r="Q23" s="130">
        <v>0.28000000000000003</v>
      </c>
      <c r="R23" s="130">
        <v>7.0000000000000007E-2</v>
      </c>
      <c r="S23" s="130">
        <v>-0.1</v>
      </c>
      <c r="T23" s="130">
        <v>0.24</v>
      </c>
      <c r="U23" s="130">
        <v>0.34</v>
      </c>
      <c r="V23" s="130">
        <v>0.03</v>
      </c>
      <c r="W23" s="131">
        <v>0.12</v>
      </c>
      <c r="X23" s="130">
        <v>-0.09</v>
      </c>
      <c r="Y23" s="130">
        <v>0.09</v>
      </c>
      <c r="Z23" s="131">
        <v>0.03</v>
      </c>
      <c r="AA23" s="130">
        <v>0.02</v>
      </c>
      <c r="AB23" s="130">
        <v>0.11</v>
      </c>
      <c r="AC23" s="130">
        <v>-0.02</v>
      </c>
      <c r="AD23" s="130">
        <v>0.01</v>
      </c>
      <c r="AE23" s="130">
        <v>-0.12</v>
      </c>
      <c r="AF23" s="130">
        <v>0.12</v>
      </c>
      <c r="AG23" s="130">
        <v>7.0000000000000007E-2</v>
      </c>
      <c r="AH23" s="130">
        <v>7.0000000000000007E-2</v>
      </c>
      <c r="AI23" s="130">
        <v>-0.06</v>
      </c>
      <c r="AJ23" s="130">
        <v>0.03</v>
      </c>
      <c r="AK23" s="130">
        <v>0.05</v>
      </c>
      <c r="AL23" s="131">
        <v>0.03</v>
      </c>
      <c r="AM23" s="131">
        <v>7.0000000000000007E-2</v>
      </c>
      <c r="AN23" s="131">
        <v>0.01</v>
      </c>
      <c r="AO23" s="131">
        <v>0.05</v>
      </c>
    </row>
    <row r="24" spans="1:41" ht="15" customHeight="1" x14ac:dyDescent="0.25">
      <c r="B24" s="89"/>
      <c r="C24" s="89"/>
      <c r="D24" s="126" t="s">
        <v>236</v>
      </c>
      <c r="E24" s="126"/>
      <c r="F24" s="127">
        <v>0.81</v>
      </c>
      <c r="G24" s="128">
        <v>0.81</v>
      </c>
      <c r="H24" s="127">
        <v>0.67</v>
      </c>
      <c r="I24" s="127">
        <v>0.48</v>
      </c>
      <c r="J24" s="127">
        <v>0.43</v>
      </c>
      <c r="K24" s="127">
        <v>0.64</v>
      </c>
      <c r="L24" s="127">
        <v>0.95</v>
      </c>
      <c r="M24" s="127">
        <v>0.5</v>
      </c>
      <c r="N24" s="127">
        <v>0.48</v>
      </c>
      <c r="O24" s="128">
        <v>0.57999999999999996</v>
      </c>
      <c r="P24" s="127">
        <v>0.6</v>
      </c>
      <c r="Q24" s="127">
        <v>0.67</v>
      </c>
      <c r="R24" s="127">
        <v>0.81</v>
      </c>
      <c r="S24" s="127">
        <v>0.71</v>
      </c>
      <c r="T24" s="127">
        <v>0.67</v>
      </c>
      <c r="U24" s="127">
        <v>0.95</v>
      </c>
      <c r="V24" s="127">
        <v>0.81</v>
      </c>
      <c r="W24" s="128">
        <v>0.73</v>
      </c>
      <c r="X24" s="127">
        <v>1</v>
      </c>
      <c r="Y24" s="127">
        <v>0.9</v>
      </c>
      <c r="Z24" s="128">
        <v>0.94</v>
      </c>
      <c r="AA24" s="127">
        <v>0.95</v>
      </c>
      <c r="AB24" s="127">
        <v>0.81</v>
      </c>
      <c r="AC24" s="127">
        <v>0.76</v>
      </c>
      <c r="AD24" s="127">
        <v>0.76</v>
      </c>
      <c r="AE24" s="127">
        <v>0.67</v>
      </c>
      <c r="AF24" s="127">
        <v>0.98</v>
      </c>
      <c r="AG24" s="127">
        <v>0.52</v>
      </c>
      <c r="AH24" s="127">
        <v>0.95</v>
      </c>
      <c r="AI24" s="127">
        <v>0.52</v>
      </c>
      <c r="AJ24" s="127">
        <v>0.32</v>
      </c>
      <c r="AK24" s="127">
        <v>0.69</v>
      </c>
      <c r="AL24" s="128">
        <v>0.68</v>
      </c>
      <c r="AM24" s="128">
        <v>0.77</v>
      </c>
      <c r="AN24" s="128">
        <v>0.56000000000000005</v>
      </c>
      <c r="AO24" s="128">
        <v>0.69</v>
      </c>
    </row>
    <row r="25" spans="1:41" ht="15" customHeight="1" x14ac:dyDescent="0.25">
      <c r="B25" s="89"/>
      <c r="C25" s="89"/>
      <c r="D25" s="129" t="s">
        <v>68</v>
      </c>
      <c r="E25" s="129"/>
      <c r="F25" s="130">
        <v>0.06</v>
      </c>
      <c r="G25" s="131">
        <v>0.06</v>
      </c>
      <c r="H25" s="130">
        <v>0.03</v>
      </c>
      <c r="I25" s="130">
        <v>-0.08</v>
      </c>
      <c r="J25" s="130">
        <v>-0.01</v>
      </c>
      <c r="K25" s="130">
        <v>0.08</v>
      </c>
      <c r="L25" s="130">
        <v>0.32</v>
      </c>
      <c r="M25" s="130">
        <v>-0.06</v>
      </c>
      <c r="N25" s="130">
        <v>0.1</v>
      </c>
      <c r="O25" s="131">
        <v>0.04</v>
      </c>
      <c r="P25" s="130">
        <v>0.09</v>
      </c>
      <c r="Q25" s="130">
        <v>0.05</v>
      </c>
      <c r="R25" s="130">
        <v>0.08</v>
      </c>
      <c r="S25" s="130">
        <v>0.21</v>
      </c>
      <c r="T25" s="130">
        <v>0.06</v>
      </c>
      <c r="U25" s="130">
        <v>0.59</v>
      </c>
      <c r="V25" s="130">
        <v>0.14000000000000001</v>
      </c>
      <c r="W25" s="131">
        <v>0.17</v>
      </c>
      <c r="X25" s="130">
        <v>0.16</v>
      </c>
      <c r="Y25" s="130">
        <v>0.16</v>
      </c>
      <c r="Z25" s="131">
        <v>0.17</v>
      </c>
      <c r="AA25" s="130">
        <v>7.0000000000000007E-2</v>
      </c>
      <c r="AB25" s="130">
        <v>-0.01</v>
      </c>
      <c r="AC25" s="130">
        <v>0.09</v>
      </c>
      <c r="AD25" s="130">
        <v>0.02</v>
      </c>
      <c r="AE25" s="130">
        <v>0.02</v>
      </c>
      <c r="AF25" s="130">
        <v>0.15</v>
      </c>
      <c r="AG25" s="130">
        <v>-0.04</v>
      </c>
      <c r="AH25" s="130">
        <v>7.0000000000000007E-2</v>
      </c>
      <c r="AI25" s="130">
        <v>-0.04</v>
      </c>
      <c r="AJ25" s="130">
        <v>-7.0000000000000007E-2</v>
      </c>
      <c r="AK25" s="130">
        <v>0.11</v>
      </c>
      <c r="AL25" s="131">
        <v>0.03</v>
      </c>
      <c r="AM25" s="131">
        <v>0.11</v>
      </c>
      <c r="AN25" s="131">
        <v>0</v>
      </c>
      <c r="AO25" s="131">
        <v>7.0000000000000007E-2</v>
      </c>
    </row>
  </sheetData>
  <mergeCells count="8">
    <mergeCell ref="AM6:AO6"/>
    <mergeCell ref="C9:D9"/>
    <mergeCell ref="F6:G6"/>
    <mergeCell ref="H6:O6"/>
    <mergeCell ref="P6:W6"/>
    <mergeCell ref="X6:Z6"/>
    <mergeCell ref="AA6:AI6"/>
    <mergeCell ref="AJ6:AL6"/>
  </mergeCells>
  <conditionalFormatting sqref="F23:AO25">
    <cfRule type="cellIs" dxfId="23" priority="0" operator="lessThan">
      <formula>0</formula>
    </cfRule>
  </conditionalFormatting>
  <conditionalFormatting sqref="F13 H13:N13 P13:V13 X13:Y13 AA13:AK13">
    <cfRule type="expression" dxfId="22" priority="1">
      <formula>F8=1</formula>
    </cfRule>
    <cfRule type="expression" dxfId="21" priority="1">
      <formula>F8=3</formula>
    </cfRule>
    <cfRule type="expression" dxfId="20" priority="1">
      <formula>F8=2</formula>
    </cfRule>
  </conditionalFormatting>
  <pageMargins left="0.25" right="0.25" top="0.5" bottom="0.5" header="0.5" footer="0.5"/>
  <pageSetup orientation="landscape" verticalDpi="597" r:id="rId1"/>
  <headerFooter>
    <oddFooter>&amp;C&amp;P</oddFooter>
  </headerFooter>
  <colBreaks count="6" manualBreakCount="6">
    <brk id="7" max="1048575" man="1"/>
    <brk id="15" max="1048575" man="1"/>
    <brk id="23" max="1048575" man="1"/>
    <brk id="26" max="1048575" man="1"/>
    <brk id="38" max="1048575" man="1"/>
    <brk id="41"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5"/>
  <sheetViews>
    <sheetView showGridLines="0" topLeftCell="A2" zoomScale="70" zoomScaleNormal="70" workbookViewId="0">
      <selection activeCell="O9" sqref="O9"/>
    </sheetView>
  </sheetViews>
  <sheetFormatPr defaultRowHeight="15" customHeight="1" x14ac:dyDescent="0.25"/>
  <cols>
    <col min="1" max="1" width="1.5703125" style="16" customWidth="1"/>
    <col min="2" max="2" width="10.42578125" style="16" customWidth="1"/>
    <col min="3" max="3" width="7.7109375" style="16" customWidth="1"/>
    <col min="4" max="4" width="53.7109375" style="16" customWidth="1"/>
    <col min="5" max="5" width="10.140625" style="16" customWidth="1"/>
    <col min="6" max="43" width="7" style="67" customWidth="1"/>
    <col min="44" max="46" width="4.7109375" style="67" customWidth="1"/>
    <col min="47" max="16384" width="9.140625" style="16"/>
  </cols>
  <sheetData>
    <row r="1" spans="2:46" ht="26.25" hidden="1" customHeight="1" x14ac:dyDescent="0.25">
      <c r="B1" s="17" t="s">
        <v>13</v>
      </c>
      <c r="C1" s="17"/>
      <c r="D1" s="17"/>
      <c r="E1" s="17">
        <f>COUNT(hrange1_1)</f>
        <v>33</v>
      </c>
    </row>
    <row r="2" spans="2:46" ht="15" customHeight="1" x14ac:dyDescent="0.25">
      <c r="B2" s="17"/>
      <c r="C2" s="17"/>
      <c r="D2" s="17"/>
      <c r="E2" s="17"/>
    </row>
    <row r="3" spans="2:46" ht="18" customHeight="1" x14ac:dyDescent="0.25">
      <c r="B3" s="18" t="s">
        <v>237</v>
      </c>
      <c r="C3" s="18"/>
      <c r="D3" s="18"/>
      <c r="E3" s="18"/>
      <c r="F3" s="68"/>
      <c r="G3" s="68"/>
      <c r="H3" s="68"/>
      <c r="I3" s="68"/>
    </row>
    <row r="4" spans="2:46" ht="15" customHeight="1" x14ac:dyDescent="0.25">
      <c r="E4" s="21" t="s">
        <v>15</v>
      </c>
      <c r="F4" s="67">
        <v>44</v>
      </c>
    </row>
    <row r="6" spans="2:46" ht="15" customHeight="1" x14ac:dyDescent="0.25">
      <c r="E6" s="23" t="s">
        <v>16</v>
      </c>
      <c r="F6" s="83" t="s">
        <v>177</v>
      </c>
      <c r="G6" s="83"/>
      <c r="H6" s="83"/>
      <c r="I6" s="83"/>
      <c r="J6" s="84" t="s">
        <v>178</v>
      </c>
      <c r="K6" s="84"/>
      <c r="L6" s="84"/>
      <c r="M6" s="84"/>
      <c r="N6" s="84"/>
      <c r="O6" s="84"/>
      <c r="P6" s="84"/>
      <c r="Q6" s="84"/>
      <c r="R6" s="84"/>
      <c r="S6" s="83" t="s">
        <v>238</v>
      </c>
      <c r="T6" s="83"/>
      <c r="U6" s="83"/>
      <c r="V6" s="83"/>
      <c r="W6" s="83"/>
      <c r="X6" s="83"/>
      <c r="Y6" s="83"/>
      <c r="Z6" s="83"/>
      <c r="AA6" s="84" t="s">
        <v>521</v>
      </c>
      <c r="AB6" s="84"/>
      <c r="AC6" s="84"/>
      <c r="AD6" s="84"/>
      <c r="AE6" s="84"/>
      <c r="AF6" s="84"/>
      <c r="AG6" s="84"/>
      <c r="AH6" s="84"/>
      <c r="AI6" s="84"/>
      <c r="AJ6" s="84"/>
      <c r="AK6" s="83" t="s">
        <v>180</v>
      </c>
      <c r="AL6" s="83"/>
      <c r="AM6" s="83"/>
      <c r="AN6" s="83"/>
      <c r="AO6" s="83"/>
      <c r="AP6" s="83"/>
      <c r="AQ6" s="83"/>
      <c r="AR6" s="86" t="s">
        <v>19</v>
      </c>
      <c r="AS6" s="87"/>
      <c r="AT6" s="88"/>
    </row>
    <row r="7" spans="2:46" ht="28.5" customHeight="1" x14ac:dyDescent="0.25">
      <c r="E7" s="23" t="s">
        <v>20</v>
      </c>
      <c r="F7" s="24" t="s">
        <v>239</v>
      </c>
      <c r="G7" s="24" t="s">
        <v>240</v>
      </c>
      <c r="H7" s="24" t="s">
        <v>241</v>
      </c>
      <c r="I7" s="25"/>
      <c r="J7" s="26" t="s">
        <v>242</v>
      </c>
      <c r="K7" s="26" t="s">
        <v>243</v>
      </c>
      <c r="L7" s="26" t="s">
        <v>244</v>
      </c>
      <c r="M7" s="26" t="s">
        <v>245</v>
      </c>
      <c r="N7" s="26" t="s">
        <v>246</v>
      </c>
      <c r="O7" s="26" t="s">
        <v>247</v>
      </c>
      <c r="P7" s="26" t="s">
        <v>248</v>
      </c>
      <c r="Q7" s="26" t="s">
        <v>249</v>
      </c>
      <c r="R7" s="27"/>
      <c r="S7" s="24" t="s">
        <v>250</v>
      </c>
      <c r="T7" s="24" t="s">
        <v>251</v>
      </c>
      <c r="U7" s="24" t="s">
        <v>252</v>
      </c>
      <c r="V7" s="24" t="s">
        <v>253</v>
      </c>
      <c r="W7" s="24" t="s">
        <v>253</v>
      </c>
      <c r="X7" s="24" t="s">
        <v>254</v>
      </c>
      <c r="Y7" s="24" t="s">
        <v>254</v>
      </c>
      <c r="Z7" s="25"/>
      <c r="AA7" s="26" t="s">
        <v>255</v>
      </c>
      <c r="AB7" s="26" t="s">
        <v>256</v>
      </c>
      <c r="AC7" s="26" t="s">
        <v>257</v>
      </c>
      <c r="AD7" s="26" t="s">
        <v>258</v>
      </c>
      <c r="AE7" s="26" t="s">
        <v>259</v>
      </c>
      <c r="AF7" s="26" t="s">
        <v>259</v>
      </c>
      <c r="AG7" s="26" t="s">
        <v>260</v>
      </c>
      <c r="AH7" s="26" t="s">
        <v>261</v>
      </c>
      <c r="AI7" s="26" t="s">
        <v>262</v>
      </c>
      <c r="AJ7" s="27"/>
      <c r="AK7" s="24" t="s">
        <v>263</v>
      </c>
      <c r="AL7" s="24" t="s">
        <v>264</v>
      </c>
      <c r="AM7" s="24" t="s">
        <v>264</v>
      </c>
      <c r="AN7" s="24" t="s">
        <v>265</v>
      </c>
      <c r="AO7" s="24" t="s">
        <v>266</v>
      </c>
      <c r="AP7" s="24" t="s">
        <v>267</v>
      </c>
      <c r="AQ7" s="25"/>
      <c r="AR7" s="33"/>
      <c r="AS7" s="33"/>
      <c r="AT7" s="33"/>
    </row>
    <row r="8" spans="2:46" ht="1.5" customHeight="1" x14ac:dyDescent="0.25">
      <c r="E8" s="23"/>
      <c r="F8" s="28" t="b">
        <f>IF(RANK(F$13,hrange1_1)&lt;4,1,
IF(AND(RANK(F$13, hrange1_1,1)&lt;4,F$13&lt;0), 2,
IF(AND(RANK(F$13, hrange1_1,1)&lt;4, F$13&gt;=0), 3)))</f>
        <v>0</v>
      </c>
      <c r="G8" s="28" t="b">
        <f>IF(RANK(G$13,hrange1_1)&lt;4,1,
IF(AND(RANK(G$13, hrange1_1,1)&lt;4,G$13&lt;0), 2,
IF(AND(RANK(G$13, hrange1_1,1)&lt;4, G$13&gt;=0), 3)))</f>
        <v>0</v>
      </c>
      <c r="H8" s="28" t="b">
        <f>IF(RANK(H$13,hrange1_1)&lt;4,1,
IF(AND(RANK(H$13, hrange1_1,1)&lt;4,H$13&lt;0), 2,
IF(AND(RANK(H$13, hrange1_1,1)&lt;4, H$13&gt;=0), 3)))</f>
        <v>0</v>
      </c>
      <c r="I8" s="25"/>
      <c r="J8" s="29" t="b">
        <f t="shared" ref="J8:Q8" si="0">IF(RANK(J$13,hrange1_1)&lt;4,1,
IF(AND(RANK(J$13, hrange1_1,1)&lt;4,J$13&lt;0), 2,
IF(AND(RANK(J$13, hrange1_1,1)&lt;4, J$13&gt;=0), 3)))</f>
        <v>0</v>
      </c>
      <c r="K8" s="29">
        <f t="shared" si="0"/>
        <v>1</v>
      </c>
      <c r="L8" s="29">
        <f t="shared" si="0"/>
        <v>1</v>
      </c>
      <c r="M8" s="29">
        <f t="shared" si="0"/>
        <v>2</v>
      </c>
      <c r="N8" s="29">
        <f t="shared" si="0"/>
        <v>2</v>
      </c>
      <c r="O8" s="29" t="b">
        <f t="shared" si="0"/>
        <v>0</v>
      </c>
      <c r="P8" s="29" t="b">
        <f t="shared" si="0"/>
        <v>0</v>
      </c>
      <c r="Q8" s="29">
        <f t="shared" si="0"/>
        <v>2</v>
      </c>
      <c r="R8" s="27"/>
      <c r="S8" s="28" t="b">
        <f t="shared" ref="S8:Y8" si="1">IF(RANK(S$13,hrange1_1)&lt;4,1,
IF(AND(RANK(S$13, hrange1_1,1)&lt;4,S$13&lt;0), 2,
IF(AND(RANK(S$13, hrange1_1,1)&lt;4, S$13&gt;=0), 3)))</f>
        <v>0</v>
      </c>
      <c r="T8" s="28" t="b">
        <f t="shared" si="1"/>
        <v>0</v>
      </c>
      <c r="U8" s="28" t="b">
        <f t="shared" si="1"/>
        <v>0</v>
      </c>
      <c r="V8" s="28" t="b">
        <f t="shared" si="1"/>
        <v>0</v>
      </c>
      <c r="W8" s="28">
        <f t="shared" si="1"/>
        <v>1</v>
      </c>
      <c r="X8" s="28" t="b">
        <f t="shared" si="1"/>
        <v>0</v>
      </c>
      <c r="Y8" s="28" t="b">
        <f t="shared" si="1"/>
        <v>0</v>
      </c>
      <c r="Z8" s="25"/>
      <c r="AA8" s="29" t="b">
        <f t="shared" ref="AA8:AI8" si="2">IF(RANK(AA$13,hrange1_1)&lt;4,1,
IF(AND(RANK(AA$13, hrange1_1,1)&lt;4,AA$13&lt;0), 2,
IF(AND(RANK(AA$13, hrange1_1,1)&lt;4, AA$13&gt;=0), 3)))</f>
        <v>0</v>
      </c>
      <c r="AB8" s="29" t="b">
        <f t="shared" si="2"/>
        <v>0</v>
      </c>
      <c r="AC8" s="29" t="b">
        <f t="shared" si="2"/>
        <v>0</v>
      </c>
      <c r="AD8" s="29" t="b">
        <f t="shared" si="2"/>
        <v>0</v>
      </c>
      <c r="AE8" s="29" t="b">
        <f t="shared" si="2"/>
        <v>0</v>
      </c>
      <c r="AF8" s="29" t="b">
        <f t="shared" si="2"/>
        <v>0</v>
      </c>
      <c r="AG8" s="29">
        <f t="shared" si="2"/>
        <v>1</v>
      </c>
      <c r="AH8" s="29" t="b">
        <f t="shared" si="2"/>
        <v>0</v>
      </c>
      <c r="AI8" s="29" t="b">
        <f t="shared" si="2"/>
        <v>0</v>
      </c>
      <c r="AJ8" s="27"/>
      <c r="AK8" s="28" t="b">
        <f t="shared" ref="AK8:AP8" si="3">IF(RANK(AK$13,hrange1_1)&lt;4,1,
IF(AND(RANK(AK$13, hrange1_1,1)&lt;4,AK$13&lt;0), 2,
IF(AND(RANK(AK$13, hrange1_1,1)&lt;4, AK$13&gt;=0), 3)))</f>
        <v>0</v>
      </c>
      <c r="AL8" s="28" t="b">
        <f t="shared" si="3"/>
        <v>0</v>
      </c>
      <c r="AM8" s="28" t="b">
        <f t="shared" si="3"/>
        <v>0</v>
      </c>
      <c r="AN8" s="28" t="b">
        <f t="shared" si="3"/>
        <v>0</v>
      </c>
      <c r="AO8" s="28">
        <f t="shared" si="3"/>
        <v>1</v>
      </c>
      <c r="AP8" s="28" t="b">
        <f t="shared" si="3"/>
        <v>0</v>
      </c>
      <c r="AQ8" s="25"/>
      <c r="AR8" s="33"/>
      <c r="AS8" s="33"/>
      <c r="AT8" s="33"/>
    </row>
    <row r="9" spans="2:46" ht="102" customHeight="1" x14ac:dyDescent="0.35">
      <c r="B9" s="30" t="s">
        <v>33</v>
      </c>
      <c r="C9" s="85" t="s">
        <v>34</v>
      </c>
      <c r="D9" s="85"/>
      <c r="E9" s="23"/>
      <c r="F9" s="69" t="s">
        <v>268</v>
      </c>
      <c r="G9" s="69" t="s">
        <v>269</v>
      </c>
      <c r="H9" s="69" t="s">
        <v>270</v>
      </c>
      <c r="I9" s="70" t="s">
        <v>206</v>
      </c>
      <c r="J9" s="71" t="s">
        <v>271</v>
      </c>
      <c r="K9" s="71" t="s">
        <v>272</v>
      </c>
      <c r="L9" s="71" t="s">
        <v>273</v>
      </c>
      <c r="M9" s="71" t="s">
        <v>271</v>
      </c>
      <c r="N9" s="71" t="s">
        <v>274</v>
      </c>
      <c r="O9" s="71" t="s">
        <v>275</v>
      </c>
      <c r="P9" s="71" t="s">
        <v>276</v>
      </c>
      <c r="Q9" s="71" t="s">
        <v>277</v>
      </c>
      <c r="R9" s="72" t="s">
        <v>213</v>
      </c>
      <c r="S9" s="69" t="s">
        <v>278</v>
      </c>
      <c r="T9" s="69" t="s">
        <v>279</v>
      </c>
      <c r="U9" s="69" t="s">
        <v>280</v>
      </c>
      <c r="V9" s="69" t="s">
        <v>281</v>
      </c>
      <c r="W9" s="69" t="s">
        <v>520</v>
      </c>
      <c r="X9" s="69" t="s">
        <v>282</v>
      </c>
      <c r="Y9" s="69" t="s">
        <v>282</v>
      </c>
      <c r="Z9" s="70" t="s">
        <v>283</v>
      </c>
      <c r="AA9" s="71" t="s">
        <v>284</v>
      </c>
      <c r="AB9" s="71" t="s">
        <v>220</v>
      </c>
      <c r="AC9" s="71" t="s">
        <v>214</v>
      </c>
      <c r="AD9" s="71" t="s">
        <v>285</v>
      </c>
      <c r="AE9" s="71" t="s">
        <v>286</v>
      </c>
      <c r="AF9" s="71" t="s">
        <v>286</v>
      </c>
      <c r="AG9" s="71" t="s">
        <v>287</v>
      </c>
      <c r="AH9" s="71" t="s">
        <v>288</v>
      </c>
      <c r="AI9" s="71" t="s">
        <v>289</v>
      </c>
      <c r="AJ9" s="72" t="s">
        <v>221</v>
      </c>
      <c r="AK9" s="69" t="s">
        <v>225</v>
      </c>
      <c r="AL9" s="69" t="s">
        <v>290</v>
      </c>
      <c r="AM9" s="69" t="s">
        <v>290</v>
      </c>
      <c r="AN9" s="69" t="s">
        <v>291</v>
      </c>
      <c r="AO9" s="69" t="s">
        <v>292</v>
      </c>
      <c r="AP9" s="69" t="s">
        <v>293</v>
      </c>
      <c r="AQ9" s="70" t="s">
        <v>233</v>
      </c>
      <c r="AR9" s="73" t="s">
        <v>234</v>
      </c>
      <c r="AS9" s="73" t="s">
        <v>235</v>
      </c>
      <c r="AT9" s="73" t="s">
        <v>49</v>
      </c>
    </row>
    <row r="10" spans="2:46" ht="15" customHeight="1" x14ac:dyDescent="0.25">
      <c r="B10" s="31"/>
      <c r="C10" s="32" t="s">
        <v>50</v>
      </c>
      <c r="E10" s="23" t="s">
        <v>51</v>
      </c>
      <c r="F10" s="28" t="s">
        <v>54</v>
      </c>
      <c r="G10" s="28" t="s">
        <v>52</v>
      </c>
      <c r="H10" s="28" t="s">
        <v>52</v>
      </c>
      <c r="I10" s="25" t="s">
        <v>53</v>
      </c>
      <c r="J10" s="29" t="s">
        <v>52</v>
      </c>
      <c r="K10" s="29" t="s">
        <v>52</v>
      </c>
      <c r="L10" s="29" t="s">
        <v>52</v>
      </c>
      <c r="M10" s="29" t="s">
        <v>52</v>
      </c>
      <c r="N10" s="29" t="s">
        <v>52</v>
      </c>
      <c r="O10" s="29" t="s">
        <v>52</v>
      </c>
      <c r="P10" s="29" t="s">
        <v>52</v>
      </c>
      <c r="Q10" s="29" t="s">
        <v>54</v>
      </c>
      <c r="R10" s="27" t="s">
        <v>53</v>
      </c>
      <c r="S10" s="28" t="s">
        <v>52</v>
      </c>
      <c r="T10" s="28" t="s">
        <v>52</v>
      </c>
      <c r="U10" s="28" t="s">
        <v>52</v>
      </c>
      <c r="V10" s="28" t="s">
        <v>52</v>
      </c>
      <c r="W10" s="28" t="s">
        <v>54</v>
      </c>
      <c r="X10" s="28" t="s">
        <v>52</v>
      </c>
      <c r="Y10" s="28" t="s">
        <v>54</v>
      </c>
      <c r="Z10" s="25" t="s">
        <v>53</v>
      </c>
      <c r="AA10" s="29" t="s">
        <v>52</v>
      </c>
      <c r="AB10" s="29" t="s">
        <v>52</v>
      </c>
      <c r="AC10" s="29" t="s">
        <v>52</v>
      </c>
      <c r="AD10" s="29" t="s">
        <v>52</v>
      </c>
      <c r="AE10" s="29" t="s">
        <v>52</v>
      </c>
      <c r="AF10" s="29" t="s">
        <v>54</v>
      </c>
      <c r="AG10" s="29" t="s">
        <v>52</v>
      </c>
      <c r="AH10" s="29" t="s">
        <v>52</v>
      </c>
      <c r="AI10" s="29" t="s">
        <v>54</v>
      </c>
      <c r="AJ10" s="27" t="s">
        <v>53</v>
      </c>
      <c r="AK10" s="28" t="s">
        <v>52</v>
      </c>
      <c r="AL10" s="28" t="s">
        <v>52</v>
      </c>
      <c r="AM10" s="28" t="s">
        <v>54</v>
      </c>
      <c r="AN10" s="28" t="s">
        <v>52</v>
      </c>
      <c r="AO10" s="28" t="s">
        <v>52</v>
      </c>
      <c r="AP10" s="28" t="s">
        <v>52</v>
      </c>
      <c r="AQ10" s="25" t="s">
        <v>53</v>
      </c>
      <c r="AR10" s="33" t="s">
        <v>52</v>
      </c>
      <c r="AS10" s="33" t="s">
        <v>54</v>
      </c>
      <c r="AT10" s="33" t="s">
        <v>53</v>
      </c>
    </row>
    <row r="11" spans="2:46" ht="15" customHeight="1" x14ac:dyDescent="0.25">
      <c r="B11" s="34"/>
      <c r="C11" s="32" t="s">
        <v>55</v>
      </c>
      <c r="E11" s="23" t="s">
        <v>56</v>
      </c>
      <c r="F11" s="28">
        <v>1</v>
      </c>
      <c r="G11" s="28">
        <v>1</v>
      </c>
      <c r="H11" s="28">
        <v>1</v>
      </c>
      <c r="I11" s="25">
        <v>3</v>
      </c>
      <c r="J11" s="29">
        <v>1</v>
      </c>
      <c r="K11" s="29">
        <v>1</v>
      </c>
      <c r="L11" s="29">
        <v>1</v>
      </c>
      <c r="M11" s="29">
        <v>1</v>
      </c>
      <c r="N11" s="29">
        <v>1</v>
      </c>
      <c r="O11" s="29">
        <v>1</v>
      </c>
      <c r="P11" s="29">
        <v>1</v>
      </c>
      <c r="Q11" s="29">
        <v>1</v>
      </c>
      <c r="R11" s="27">
        <v>8</v>
      </c>
      <c r="S11" s="28">
        <v>2</v>
      </c>
      <c r="T11" s="28">
        <v>2</v>
      </c>
      <c r="U11" s="28">
        <v>1</v>
      </c>
      <c r="V11" s="28">
        <v>1</v>
      </c>
      <c r="W11" s="28">
        <v>1</v>
      </c>
      <c r="X11" s="28">
        <v>1</v>
      </c>
      <c r="Y11" s="28">
        <v>1</v>
      </c>
      <c r="Z11" s="25">
        <v>9</v>
      </c>
      <c r="AA11" s="29">
        <v>1</v>
      </c>
      <c r="AB11" s="29">
        <v>2</v>
      </c>
      <c r="AC11" s="29">
        <v>1</v>
      </c>
      <c r="AD11" s="29">
        <v>1</v>
      </c>
      <c r="AE11" s="29">
        <v>1</v>
      </c>
      <c r="AF11" s="29">
        <v>1</v>
      </c>
      <c r="AG11" s="29">
        <v>1</v>
      </c>
      <c r="AH11" s="29">
        <v>1</v>
      </c>
      <c r="AI11" s="29">
        <v>1</v>
      </c>
      <c r="AJ11" s="27">
        <v>10</v>
      </c>
      <c r="AK11" s="28">
        <v>2</v>
      </c>
      <c r="AL11" s="28">
        <v>1</v>
      </c>
      <c r="AM11" s="28">
        <v>1</v>
      </c>
      <c r="AN11" s="28">
        <v>2</v>
      </c>
      <c r="AO11" s="28">
        <v>1</v>
      </c>
      <c r="AP11" s="28">
        <v>1</v>
      </c>
      <c r="AQ11" s="25">
        <v>8</v>
      </c>
      <c r="AR11" s="33">
        <v>31</v>
      </c>
      <c r="AS11" s="33">
        <v>7</v>
      </c>
      <c r="AT11" s="33">
        <v>38</v>
      </c>
    </row>
    <row r="12" spans="2:46" ht="15.75" customHeight="1" thickBot="1" x14ac:dyDescent="0.3">
      <c r="B12" s="35"/>
      <c r="C12" s="36" t="s">
        <v>57</v>
      </c>
      <c r="D12" s="37"/>
      <c r="E12" s="37" t="s">
        <v>58</v>
      </c>
      <c r="F12" s="38">
        <v>2</v>
      </c>
      <c r="G12" s="38">
        <v>1</v>
      </c>
      <c r="H12" s="38">
        <v>1</v>
      </c>
      <c r="I12" s="39">
        <v>4</v>
      </c>
      <c r="J12" s="40">
        <v>1</v>
      </c>
      <c r="K12" s="40">
        <v>1</v>
      </c>
      <c r="L12" s="40">
        <v>1</v>
      </c>
      <c r="M12" s="40">
        <v>1</v>
      </c>
      <c r="N12" s="40">
        <v>1</v>
      </c>
      <c r="O12" s="40">
        <v>1</v>
      </c>
      <c r="P12" s="40">
        <v>1</v>
      </c>
      <c r="Q12" s="40">
        <v>2</v>
      </c>
      <c r="R12" s="41">
        <v>9</v>
      </c>
      <c r="S12" s="38">
        <v>2</v>
      </c>
      <c r="T12" s="38">
        <v>2</v>
      </c>
      <c r="U12" s="38">
        <v>1</v>
      </c>
      <c r="V12" s="38">
        <v>1</v>
      </c>
      <c r="W12" s="38">
        <v>3</v>
      </c>
      <c r="X12" s="38">
        <v>1</v>
      </c>
      <c r="Y12" s="38">
        <v>2</v>
      </c>
      <c r="Z12" s="39">
        <v>12</v>
      </c>
      <c r="AA12" s="40">
        <v>1</v>
      </c>
      <c r="AB12" s="40">
        <v>2</v>
      </c>
      <c r="AC12" s="40">
        <v>1</v>
      </c>
      <c r="AD12" s="40">
        <v>1</v>
      </c>
      <c r="AE12" s="40">
        <v>1</v>
      </c>
      <c r="AF12" s="40">
        <v>2</v>
      </c>
      <c r="AG12" s="40">
        <v>1</v>
      </c>
      <c r="AH12" s="40">
        <v>1</v>
      </c>
      <c r="AI12" s="40">
        <v>2</v>
      </c>
      <c r="AJ12" s="41">
        <v>12</v>
      </c>
      <c r="AK12" s="38">
        <v>2</v>
      </c>
      <c r="AL12" s="38">
        <v>1</v>
      </c>
      <c r="AM12" s="38">
        <v>2</v>
      </c>
      <c r="AN12" s="38">
        <v>2</v>
      </c>
      <c r="AO12" s="38">
        <v>1</v>
      </c>
      <c r="AP12" s="38">
        <v>1</v>
      </c>
      <c r="AQ12" s="39">
        <v>9</v>
      </c>
      <c r="AR12" s="33">
        <v>31</v>
      </c>
      <c r="AS12" s="33">
        <v>15</v>
      </c>
      <c r="AT12" s="33">
        <v>46</v>
      </c>
    </row>
    <row r="13" spans="2:46" ht="24.75" customHeight="1" x14ac:dyDescent="0.25">
      <c r="C13" s="42" t="s">
        <v>59</v>
      </c>
      <c r="D13" s="42"/>
      <c r="E13" s="42"/>
      <c r="F13" s="43">
        <v>0.03</v>
      </c>
      <c r="G13" s="43">
        <v>0</v>
      </c>
      <c r="H13" s="43">
        <v>-0.01</v>
      </c>
      <c r="I13" s="44">
        <v>0.01</v>
      </c>
      <c r="J13" s="43">
        <v>0.1</v>
      </c>
      <c r="K13" s="43">
        <v>0.19</v>
      </c>
      <c r="L13" s="43">
        <v>0.19</v>
      </c>
      <c r="M13" s="43">
        <v>-0.13</v>
      </c>
      <c r="N13" s="43">
        <v>-0.1</v>
      </c>
      <c r="O13" s="43">
        <v>0.05</v>
      </c>
      <c r="P13" s="43">
        <v>-0.01</v>
      </c>
      <c r="Q13" s="43">
        <v>-7.0000000000000007E-2</v>
      </c>
      <c r="R13" s="44">
        <v>0.02</v>
      </c>
      <c r="S13" s="43">
        <v>0.12</v>
      </c>
      <c r="T13" s="43">
        <v>0.16</v>
      </c>
      <c r="U13" s="43">
        <v>0.06</v>
      </c>
      <c r="V13" s="43">
        <v>0.09</v>
      </c>
      <c r="W13" s="43">
        <v>0.2</v>
      </c>
      <c r="X13" s="43">
        <v>0.06</v>
      </c>
      <c r="Y13" s="43">
        <v>0.06</v>
      </c>
      <c r="Z13" s="44">
        <v>0.12</v>
      </c>
      <c r="AA13" s="43">
        <v>0.16</v>
      </c>
      <c r="AB13" s="43">
        <v>0.15</v>
      </c>
      <c r="AC13" s="43">
        <v>0.01</v>
      </c>
      <c r="AD13" s="43">
        <v>0.05</v>
      </c>
      <c r="AE13" s="43">
        <v>0.1</v>
      </c>
      <c r="AF13" s="43">
        <v>0.04</v>
      </c>
      <c r="AG13" s="43">
        <v>0.22</v>
      </c>
      <c r="AH13" s="43">
        <v>0.04</v>
      </c>
      <c r="AI13" s="43">
        <v>0.11</v>
      </c>
      <c r="AJ13" s="44">
        <v>0.11</v>
      </c>
      <c r="AK13" s="43">
        <v>0.1</v>
      </c>
      <c r="AL13" s="43">
        <v>0.09</v>
      </c>
      <c r="AM13" s="43">
        <v>0.02</v>
      </c>
      <c r="AN13" s="43">
        <v>0.1</v>
      </c>
      <c r="AO13" s="43">
        <v>0.19</v>
      </c>
      <c r="AP13" s="43">
        <v>0.15</v>
      </c>
      <c r="AQ13" s="44">
        <v>0.09</v>
      </c>
      <c r="AR13" s="44">
        <v>0.09</v>
      </c>
      <c r="AS13" s="44">
        <v>7.0000000000000007E-2</v>
      </c>
      <c r="AT13" s="44">
        <v>0.08</v>
      </c>
    </row>
    <row r="14" spans="2:46" ht="15" customHeight="1" x14ac:dyDescent="0.25">
      <c r="C14" s="45">
        <v>2018</v>
      </c>
      <c r="D14" s="45" t="s">
        <v>60</v>
      </c>
      <c r="E14" s="45"/>
      <c r="F14" s="46">
        <v>0.63</v>
      </c>
      <c r="G14" s="46">
        <v>0.66</v>
      </c>
      <c r="H14" s="46">
        <v>0.8</v>
      </c>
      <c r="I14" s="47">
        <v>0.68</v>
      </c>
      <c r="J14" s="46">
        <v>0.64</v>
      </c>
      <c r="K14" s="46">
        <v>0.73</v>
      </c>
      <c r="L14" s="46">
        <v>0.95</v>
      </c>
      <c r="M14" s="46">
        <v>0.36</v>
      </c>
      <c r="N14" s="46">
        <v>0.48</v>
      </c>
      <c r="O14" s="46">
        <v>0.68</v>
      </c>
      <c r="P14" s="46">
        <v>0.66</v>
      </c>
      <c r="Q14" s="46">
        <v>0.3</v>
      </c>
      <c r="R14" s="47">
        <v>0.56999999999999995</v>
      </c>
      <c r="S14" s="46">
        <v>0.59</v>
      </c>
      <c r="T14" s="46">
        <v>0.94</v>
      </c>
      <c r="U14" s="46">
        <v>0.77</v>
      </c>
      <c r="V14" s="46">
        <v>0.75</v>
      </c>
      <c r="W14" s="46">
        <v>0.81</v>
      </c>
      <c r="X14" s="46">
        <v>0.66</v>
      </c>
      <c r="Y14" s="46">
        <v>0.55000000000000004</v>
      </c>
      <c r="Z14" s="47">
        <v>0.73</v>
      </c>
      <c r="AA14" s="46">
        <v>0.68</v>
      </c>
      <c r="AB14" s="46">
        <v>0.78</v>
      </c>
      <c r="AC14" s="46">
        <v>0.73</v>
      </c>
      <c r="AD14" s="46">
        <v>0.95</v>
      </c>
      <c r="AE14" s="46">
        <v>0.86</v>
      </c>
      <c r="AF14" s="46">
        <v>0.7</v>
      </c>
      <c r="AG14" s="46">
        <v>0.82</v>
      </c>
      <c r="AH14" s="46">
        <v>0.7</v>
      </c>
      <c r="AI14" s="46">
        <v>0.61</v>
      </c>
      <c r="AJ14" s="47">
        <v>0.75</v>
      </c>
      <c r="AK14" s="46">
        <v>0.8</v>
      </c>
      <c r="AL14" s="46">
        <v>0.56999999999999995</v>
      </c>
      <c r="AM14" s="46">
        <v>0.49</v>
      </c>
      <c r="AN14" s="46">
        <v>0.73</v>
      </c>
      <c r="AO14" s="46">
        <v>0.8</v>
      </c>
      <c r="AP14" s="46">
        <v>0.95</v>
      </c>
      <c r="AQ14" s="47">
        <v>0.7</v>
      </c>
      <c r="AR14" s="48">
        <v>0.74</v>
      </c>
      <c r="AS14" s="48">
        <v>0.6</v>
      </c>
      <c r="AT14" s="48">
        <v>0.69</v>
      </c>
    </row>
    <row r="15" spans="2:46" ht="15" customHeight="1" x14ac:dyDescent="0.25">
      <c r="C15" s="45">
        <v>2018</v>
      </c>
      <c r="D15" s="45" t="s">
        <v>61</v>
      </c>
      <c r="E15" s="45"/>
      <c r="F15" s="46">
        <v>0.6</v>
      </c>
      <c r="G15" s="46">
        <v>0.66</v>
      </c>
      <c r="H15" s="46">
        <v>0.81</v>
      </c>
      <c r="I15" s="47">
        <v>0.67</v>
      </c>
      <c r="J15" s="46">
        <v>0.54</v>
      </c>
      <c r="K15" s="46">
        <v>0.54</v>
      </c>
      <c r="L15" s="46">
        <v>0.76</v>
      </c>
      <c r="M15" s="46">
        <v>0.49</v>
      </c>
      <c r="N15" s="46">
        <v>0.57999999999999996</v>
      </c>
      <c r="O15" s="46">
        <v>0.63</v>
      </c>
      <c r="P15" s="46">
        <v>0.67</v>
      </c>
      <c r="Q15" s="46">
        <v>0.37</v>
      </c>
      <c r="R15" s="47">
        <v>0.55000000000000004</v>
      </c>
      <c r="S15" s="46">
        <v>0.47</v>
      </c>
      <c r="T15" s="46">
        <v>0.78</v>
      </c>
      <c r="U15" s="46">
        <v>0.71</v>
      </c>
      <c r="V15" s="46">
        <v>0.66</v>
      </c>
      <c r="W15" s="46">
        <v>0.61</v>
      </c>
      <c r="X15" s="46">
        <v>0.6</v>
      </c>
      <c r="Y15" s="46">
        <v>0.49</v>
      </c>
      <c r="Z15" s="47">
        <v>0.61</v>
      </c>
      <c r="AA15" s="46">
        <v>0.52</v>
      </c>
      <c r="AB15" s="46">
        <v>0.63</v>
      </c>
      <c r="AC15" s="46">
        <v>0.72</v>
      </c>
      <c r="AD15" s="46">
        <v>0.9</v>
      </c>
      <c r="AE15" s="46">
        <v>0.76</v>
      </c>
      <c r="AF15" s="46">
        <v>0.66</v>
      </c>
      <c r="AG15" s="46">
        <v>0.6</v>
      </c>
      <c r="AH15" s="46">
        <v>0.66</v>
      </c>
      <c r="AI15" s="46">
        <v>0.5</v>
      </c>
      <c r="AJ15" s="47">
        <v>0.64</v>
      </c>
      <c r="AK15" s="46">
        <v>0.7</v>
      </c>
      <c r="AL15" s="46">
        <v>0.48</v>
      </c>
      <c r="AM15" s="46">
        <v>0.47</v>
      </c>
      <c r="AN15" s="46">
        <v>0.63</v>
      </c>
      <c r="AO15" s="46">
        <v>0.61</v>
      </c>
      <c r="AP15" s="46">
        <v>0.8</v>
      </c>
      <c r="AQ15" s="47">
        <v>0.61</v>
      </c>
      <c r="AR15" s="48">
        <v>0.65</v>
      </c>
      <c r="AS15" s="48">
        <v>0.53</v>
      </c>
      <c r="AT15" s="48">
        <v>0.61</v>
      </c>
    </row>
    <row r="16" spans="2:46" ht="30" customHeight="1" x14ac:dyDescent="0.25">
      <c r="C16" s="49" t="s">
        <v>62</v>
      </c>
      <c r="D16" s="49"/>
      <c r="E16" s="49"/>
      <c r="F16" s="50">
        <v>0.11</v>
      </c>
      <c r="G16" s="50" t="s">
        <v>63</v>
      </c>
      <c r="H16" s="50">
        <v>0.11</v>
      </c>
      <c r="I16" s="51">
        <v>0.09</v>
      </c>
      <c r="J16" s="50" t="s">
        <v>63</v>
      </c>
      <c r="K16" s="50">
        <v>0.15</v>
      </c>
      <c r="L16" s="50">
        <v>0.09</v>
      </c>
      <c r="M16" s="50">
        <v>0.04</v>
      </c>
      <c r="N16" s="50">
        <v>0.08</v>
      </c>
      <c r="O16" s="50">
        <v>-0.06</v>
      </c>
      <c r="P16" s="50">
        <v>0.1</v>
      </c>
      <c r="Q16" s="50" t="s">
        <v>63</v>
      </c>
      <c r="R16" s="51">
        <v>0.06</v>
      </c>
      <c r="S16" s="50" t="s">
        <v>63</v>
      </c>
      <c r="T16" s="50" t="s">
        <v>63</v>
      </c>
      <c r="U16" s="50">
        <v>-0.03</v>
      </c>
      <c r="V16" s="50">
        <v>0.06</v>
      </c>
      <c r="W16" s="50">
        <v>0.03</v>
      </c>
      <c r="X16" s="50">
        <v>7.0000000000000007E-2</v>
      </c>
      <c r="Y16" s="50" t="s">
        <v>63</v>
      </c>
      <c r="Z16" s="51">
        <v>0.05</v>
      </c>
      <c r="AA16" s="50">
        <v>0.06</v>
      </c>
      <c r="AB16" s="50">
        <v>-0.05</v>
      </c>
      <c r="AC16" s="50">
        <v>0.09</v>
      </c>
      <c r="AD16" s="50" t="s">
        <v>63</v>
      </c>
      <c r="AE16" s="50" t="s">
        <v>63</v>
      </c>
      <c r="AF16" s="50">
        <v>0</v>
      </c>
      <c r="AG16" s="50" t="s">
        <v>63</v>
      </c>
      <c r="AH16" s="50" t="s">
        <v>63</v>
      </c>
      <c r="AI16" s="50" t="s">
        <v>63</v>
      </c>
      <c r="AJ16" s="51">
        <v>0.06</v>
      </c>
      <c r="AK16" s="50">
        <v>0.03</v>
      </c>
      <c r="AL16" s="50">
        <v>0.05</v>
      </c>
      <c r="AM16" s="50">
        <v>-0.05</v>
      </c>
      <c r="AN16" s="50">
        <v>0.06</v>
      </c>
      <c r="AO16" s="50">
        <v>0.04</v>
      </c>
      <c r="AP16" s="50">
        <v>0.13</v>
      </c>
      <c r="AQ16" s="51">
        <v>0</v>
      </c>
      <c r="AR16" s="52">
        <v>0.08</v>
      </c>
      <c r="AS16" s="52">
        <v>0</v>
      </c>
      <c r="AT16" s="52">
        <v>0.05</v>
      </c>
    </row>
    <row r="17" spans="1:46" ht="15" customHeight="1" x14ac:dyDescent="0.25">
      <c r="C17" s="45">
        <v>2017</v>
      </c>
      <c r="D17" s="45" t="s">
        <v>60</v>
      </c>
      <c r="E17" s="45"/>
      <c r="F17" s="46">
        <v>0.66</v>
      </c>
      <c r="G17" s="46" t="s">
        <v>63</v>
      </c>
      <c r="H17" s="46">
        <v>0.78</v>
      </c>
      <c r="I17" s="47">
        <v>0.69</v>
      </c>
      <c r="J17" s="46" t="s">
        <v>63</v>
      </c>
      <c r="K17" s="46">
        <v>0.9</v>
      </c>
      <c r="L17" s="46">
        <v>0.41</v>
      </c>
      <c r="M17" s="46">
        <v>0.75</v>
      </c>
      <c r="N17" s="46">
        <v>0.67</v>
      </c>
      <c r="O17" s="46">
        <v>0.82</v>
      </c>
      <c r="P17" s="46">
        <v>0.71</v>
      </c>
      <c r="Q17" s="46" t="s">
        <v>63</v>
      </c>
      <c r="R17" s="47">
        <v>0.65</v>
      </c>
      <c r="S17" s="46" t="s">
        <v>63</v>
      </c>
      <c r="T17" s="46" t="s">
        <v>63</v>
      </c>
      <c r="U17" s="46">
        <v>0.69</v>
      </c>
      <c r="V17" s="46">
        <v>0.82</v>
      </c>
      <c r="W17" s="46">
        <v>0.49</v>
      </c>
      <c r="X17" s="46">
        <v>0.8</v>
      </c>
      <c r="Y17" s="46" t="s">
        <v>63</v>
      </c>
      <c r="Z17" s="47">
        <v>0.7</v>
      </c>
      <c r="AA17" s="46">
        <v>0.62</v>
      </c>
      <c r="AB17" s="46">
        <v>0.53</v>
      </c>
      <c r="AC17" s="46">
        <v>0.86</v>
      </c>
      <c r="AD17" s="46" t="s">
        <v>63</v>
      </c>
      <c r="AE17" s="46" t="s">
        <v>63</v>
      </c>
      <c r="AF17" s="46">
        <v>0.43</v>
      </c>
      <c r="AG17" s="46" t="s">
        <v>63</v>
      </c>
      <c r="AH17" s="46" t="s">
        <v>63</v>
      </c>
      <c r="AI17" s="46" t="s">
        <v>63</v>
      </c>
      <c r="AJ17" s="47">
        <v>0.63</v>
      </c>
      <c r="AK17" s="46">
        <v>0.96</v>
      </c>
      <c r="AL17" s="46">
        <v>0.96</v>
      </c>
      <c r="AM17" s="46">
        <v>0.51</v>
      </c>
      <c r="AN17" s="46">
        <v>0.47</v>
      </c>
      <c r="AO17" s="46">
        <v>0.88</v>
      </c>
      <c r="AP17" s="46">
        <v>0.69</v>
      </c>
      <c r="AQ17" s="47">
        <v>0.62</v>
      </c>
      <c r="AR17" s="48">
        <v>0.75</v>
      </c>
      <c r="AS17" s="48">
        <v>0.51</v>
      </c>
      <c r="AT17" s="48">
        <v>0.66</v>
      </c>
    </row>
    <row r="18" spans="1:46" ht="15" customHeight="1" x14ac:dyDescent="0.25">
      <c r="C18" s="45">
        <v>2017</v>
      </c>
      <c r="D18" s="45" t="s">
        <v>61</v>
      </c>
      <c r="E18" s="53"/>
      <c r="F18" s="54">
        <v>0.55000000000000004</v>
      </c>
      <c r="G18" s="54" t="s">
        <v>63</v>
      </c>
      <c r="H18" s="54">
        <v>0.67</v>
      </c>
      <c r="I18" s="55">
        <v>0.6</v>
      </c>
      <c r="J18" s="54" t="s">
        <v>63</v>
      </c>
      <c r="K18" s="54">
        <v>0.75</v>
      </c>
      <c r="L18" s="54">
        <v>0.32</v>
      </c>
      <c r="M18" s="54">
        <v>0.71</v>
      </c>
      <c r="N18" s="54">
        <v>0.59</v>
      </c>
      <c r="O18" s="54">
        <v>0.88</v>
      </c>
      <c r="P18" s="54">
        <v>0.61</v>
      </c>
      <c r="Q18" s="54" t="s">
        <v>63</v>
      </c>
      <c r="R18" s="55">
        <v>0.59</v>
      </c>
      <c r="S18" s="54" t="s">
        <v>63</v>
      </c>
      <c r="T18" s="54" t="s">
        <v>63</v>
      </c>
      <c r="U18" s="54">
        <v>0.72</v>
      </c>
      <c r="V18" s="54">
        <v>0.76</v>
      </c>
      <c r="W18" s="54">
        <v>0.46</v>
      </c>
      <c r="X18" s="54">
        <v>0.73</v>
      </c>
      <c r="Y18" s="54" t="s">
        <v>63</v>
      </c>
      <c r="Z18" s="55">
        <v>0.65</v>
      </c>
      <c r="AA18" s="54">
        <v>0.56000000000000005</v>
      </c>
      <c r="AB18" s="54">
        <v>0.57999999999999996</v>
      </c>
      <c r="AC18" s="54">
        <v>0.77</v>
      </c>
      <c r="AD18" s="54" t="s">
        <v>63</v>
      </c>
      <c r="AE18" s="54" t="s">
        <v>63</v>
      </c>
      <c r="AF18" s="54">
        <v>0.43</v>
      </c>
      <c r="AG18" s="54" t="s">
        <v>63</v>
      </c>
      <c r="AH18" s="54" t="s">
        <v>63</v>
      </c>
      <c r="AI18" s="54" t="s">
        <v>63</v>
      </c>
      <c r="AJ18" s="55">
        <v>0.56999999999999995</v>
      </c>
      <c r="AK18" s="54">
        <v>0.93</v>
      </c>
      <c r="AL18" s="54">
        <v>0.91</v>
      </c>
      <c r="AM18" s="54">
        <v>0.56000000000000005</v>
      </c>
      <c r="AN18" s="54">
        <v>0.41</v>
      </c>
      <c r="AO18" s="54">
        <v>0.84</v>
      </c>
      <c r="AP18" s="54">
        <v>0.56000000000000005</v>
      </c>
      <c r="AQ18" s="55">
        <v>0.62</v>
      </c>
      <c r="AR18" s="48">
        <v>0.67</v>
      </c>
      <c r="AS18" s="48">
        <v>0.51</v>
      </c>
      <c r="AT18" s="48">
        <v>0.61</v>
      </c>
    </row>
    <row r="19" spans="1:46" ht="29.25" customHeight="1" x14ac:dyDescent="0.25">
      <c r="C19" s="49" t="s">
        <v>64</v>
      </c>
      <c r="D19" s="49"/>
      <c r="E19" s="49"/>
      <c r="F19" s="50" t="s">
        <v>63</v>
      </c>
      <c r="G19" s="50" t="s">
        <v>63</v>
      </c>
      <c r="H19" s="50">
        <v>-0.03</v>
      </c>
      <c r="I19" s="51">
        <v>0</v>
      </c>
      <c r="J19" s="50" t="s">
        <v>63</v>
      </c>
      <c r="K19" s="50">
        <v>0.03</v>
      </c>
      <c r="L19" s="50" t="s">
        <v>63</v>
      </c>
      <c r="M19" s="50">
        <v>7.0000000000000007E-2</v>
      </c>
      <c r="N19" s="50">
        <v>0.05</v>
      </c>
      <c r="O19" s="50">
        <v>0.1</v>
      </c>
      <c r="P19" s="50">
        <v>0.01</v>
      </c>
      <c r="Q19" s="50" t="s">
        <v>63</v>
      </c>
      <c r="R19" s="51">
        <v>0</v>
      </c>
      <c r="S19" s="50" t="s">
        <v>63</v>
      </c>
      <c r="T19" s="50" t="s">
        <v>63</v>
      </c>
      <c r="U19" s="50">
        <v>0.01</v>
      </c>
      <c r="V19" s="50">
        <v>0.01</v>
      </c>
      <c r="W19" s="50">
        <v>-7.0000000000000007E-2</v>
      </c>
      <c r="X19" s="50">
        <v>0.01</v>
      </c>
      <c r="Y19" s="50" t="s">
        <v>63</v>
      </c>
      <c r="Z19" s="51">
        <v>-0.01</v>
      </c>
      <c r="AA19" s="50">
        <v>-0.06</v>
      </c>
      <c r="AB19" s="50">
        <v>-7.0000000000000007E-2</v>
      </c>
      <c r="AC19" s="50">
        <v>0.13</v>
      </c>
      <c r="AD19" s="50" t="s">
        <v>63</v>
      </c>
      <c r="AE19" s="50" t="s">
        <v>63</v>
      </c>
      <c r="AF19" s="50">
        <v>-0.11</v>
      </c>
      <c r="AG19" s="50" t="s">
        <v>63</v>
      </c>
      <c r="AH19" s="50" t="s">
        <v>63</v>
      </c>
      <c r="AI19" s="50" t="s">
        <v>63</v>
      </c>
      <c r="AJ19" s="51">
        <v>-0.04</v>
      </c>
      <c r="AK19" s="50">
        <v>0.14000000000000001</v>
      </c>
      <c r="AL19" s="50">
        <v>0.04</v>
      </c>
      <c r="AM19" s="50">
        <v>-0.04</v>
      </c>
      <c r="AN19" s="50">
        <v>0</v>
      </c>
      <c r="AO19" s="50">
        <v>0.06</v>
      </c>
      <c r="AP19" s="50">
        <v>0.05</v>
      </c>
      <c r="AQ19" s="51">
        <v>0</v>
      </c>
      <c r="AR19" s="52">
        <v>0.02</v>
      </c>
      <c r="AS19" s="52">
        <v>-0.04</v>
      </c>
      <c r="AT19" s="52">
        <v>-0.01</v>
      </c>
    </row>
    <row r="20" spans="1:46" ht="15" customHeight="1" x14ac:dyDescent="0.25">
      <c r="C20" s="45">
        <v>2016</v>
      </c>
      <c r="D20" s="45" t="s">
        <v>60</v>
      </c>
      <c r="E20" s="56"/>
      <c r="F20" s="46" t="s">
        <v>63</v>
      </c>
      <c r="G20" s="46" t="s">
        <v>63</v>
      </c>
      <c r="H20" s="46">
        <v>0.38</v>
      </c>
      <c r="I20" s="47">
        <v>0.6</v>
      </c>
      <c r="J20" s="46" t="s">
        <v>63</v>
      </c>
      <c r="K20" s="46">
        <v>0.68</v>
      </c>
      <c r="L20" s="46" t="s">
        <v>63</v>
      </c>
      <c r="M20" s="46">
        <v>0.63</v>
      </c>
      <c r="N20" s="46">
        <v>0.77</v>
      </c>
      <c r="O20" s="46">
        <v>0.68</v>
      </c>
      <c r="P20" s="46">
        <v>0.7</v>
      </c>
      <c r="Q20" s="46" t="s">
        <v>63</v>
      </c>
      <c r="R20" s="47">
        <v>0.6</v>
      </c>
      <c r="S20" s="46" t="s">
        <v>63</v>
      </c>
      <c r="T20" s="46" t="s">
        <v>63</v>
      </c>
      <c r="U20" s="46">
        <v>0.55000000000000004</v>
      </c>
      <c r="V20" s="46">
        <v>0.65</v>
      </c>
      <c r="W20" s="46">
        <v>0.43</v>
      </c>
      <c r="X20" s="46">
        <v>0.67</v>
      </c>
      <c r="Y20" s="46" t="s">
        <v>63</v>
      </c>
      <c r="Z20" s="47">
        <v>0.6</v>
      </c>
      <c r="AA20" s="46">
        <v>0.63</v>
      </c>
      <c r="AB20" s="46">
        <v>0.51</v>
      </c>
      <c r="AC20" s="46">
        <v>0.86</v>
      </c>
      <c r="AD20" s="46" t="s">
        <v>63</v>
      </c>
      <c r="AE20" s="46" t="s">
        <v>63</v>
      </c>
      <c r="AF20" s="46">
        <v>0.46</v>
      </c>
      <c r="AG20" s="46" t="s">
        <v>63</v>
      </c>
      <c r="AH20" s="46" t="s">
        <v>63</v>
      </c>
      <c r="AI20" s="46" t="s">
        <v>63</v>
      </c>
      <c r="AJ20" s="47">
        <v>0.55000000000000004</v>
      </c>
      <c r="AK20" s="46">
        <v>0.89</v>
      </c>
      <c r="AL20" s="46">
        <v>0.75</v>
      </c>
      <c r="AM20" s="46">
        <v>0.42</v>
      </c>
      <c r="AN20" s="46">
        <v>0.73</v>
      </c>
      <c r="AO20" s="46">
        <v>0.75</v>
      </c>
      <c r="AP20" s="46">
        <v>0.54</v>
      </c>
      <c r="AQ20" s="47">
        <v>0.53</v>
      </c>
      <c r="AR20" s="48">
        <v>0.65</v>
      </c>
      <c r="AS20" s="48">
        <v>0.45</v>
      </c>
      <c r="AT20" s="48">
        <v>0.56999999999999995</v>
      </c>
    </row>
    <row r="21" spans="1:46" ht="15" customHeight="1" thickBot="1" x14ac:dyDescent="0.3">
      <c r="C21" s="57">
        <v>2016</v>
      </c>
      <c r="D21" s="57" t="s">
        <v>61</v>
      </c>
      <c r="E21" s="58"/>
      <c r="F21" s="59" t="s">
        <v>63</v>
      </c>
      <c r="G21" s="59" t="s">
        <v>63</v>
      </c>
      <c r="H21" s="59">
        <v>0.41</v>
      </c>
      <c r="I21" s="60">
        <v>0.6</v>
      </c>
      <c r="J21" s="59" t="s">
        <v>63</v>
      </c>
      <c r="K21" s="59">
        <v>0.65</v>
      </c>
      <c r="L21" s="59" t="s">
        <v>63</v>
      </c>
      <c r="M21" s="59">
        <v>0.56000000000000005</v>
      </c>
      <c r="N21" s="59">
        <v>0.72</v>
      </c>
      <c r="O21" s="59">
        <v>0.57999999999999996</v>
      </c>
      <c r="P21" s="59">
        <v>0.69</v>
      </c>
      <c r="Q21" s="59" t="s">
        <v>63</v>
      </c>
      <c r="R21" s="60">
        <v>0.6</v>
      </c>
      <c r="S21" s="59" t="s">
        <v>63</v>
      </c>
      <c r="T21" s="59" t="s">
        <v>63</v>
      </c>
      <c r="U21" s="59">
        <v>0.54</v>
      </c>
      <c r="V21" s="59">
        <v>0.64</v>
      </c>
      <c r="W21" s="59">
        <v>0.5</v>
      </c>
      <c r="X21" s="59">
        <v>0.66</v>
      </c>
      <c r="Y21" s="59" t="s">
        <v>63</v>
      </c>
      <c r="Z21" s="60">
        <v>0.61</v>
      </c>
      <c r="AA21" s="59">
        <v>0.69</v>
      </c>
      <c r="AB21" s="59">
        <v>0.57999999999999996</v>
      </c>
      <c r="AC21" s="59">
        <v>0.73</v>
      </c>
      <c r="AD21" s="59" t="s">
        <v>63</v>
      </c>
      <c r="AE21" s="59" t="s">
        <v>63</v>
      </c>
      <c r="AF21" s="59">
        <v>0.56999999999999995</v>
      </c>
      <c r="AG21" s="59" t="s">
        <v>63</v>
      </c>
      <c r="AH21" s="59" t="s">
        <v>63</v>
      </c>
      <c r="AI21" s="59" t="s">
        <v>63</v>
      </c>
      <c r="AJ21" s="60">
        <v>0.59</v>
      </c>
      <c r="AK21" s="59">
        <v>0.75</v>
      </c>
      <c r="AL21" s="59">
        <v>0.71</v>
      </c>
      <c r="AM21" s="59">
        <v>0.46</v>
      </c>
      <c r="AN21" s="59">
        <v>0.73</v>
      </c>
      <c r="AO21" s="59">
        <v>0.69</v>
      </c>
      <c r="AP21" s="59">
        <v>0.49</v>
      </c>
      <c r="AQ21" s="60">
        <v>0.53</v>
      </c>
      <c r="AR21" s="61">
        <v>0.63</v>
      </c>
      <c r="AS21" s="61">
        <v>0.49</v>
      </c>
      <c r="AT21" s="61">
        <v>0.57999999999999996</v>
      </c>
    </row>
    <row r="22" spans="1:46" ht="15" customHeight="1" x14ac:dyDescent="0.25">
      <c r="A22" s="21"/>
      <c r="D22" s="21" t="s">
        <v>84</v>
      </c>
      <c r="E22" s="62" t="s">
        <v>53</v>
      </c>
      <c r="F22" s="62">
        <v>0.69</v>
      </c>
      <c r="G22" s="62">
        <v>0.73</v>
      </c>
      <c r="H22" s="62">
        <v>0.88</v>
      </c>
      <c r="I22" s="63">
        <v>0.75</v>
      </c>
      <c r="J22" s="62">
        <v>0.62</v>
      </c>
      <c r="K22" s="62">
        <v>0.73</v>
      </c>
      <c r="L22" s="62">
        <v>0.92</v>
      </c>
      <c r="M22" s="62">
        <v>0.31</v>
      </c>
      <c r="N22" s="62">
        <v>0.46</v>
      </c>
      <c r="O22" s="62">
        <v>0.69</v>
      </c>
      <c r="P22" s="62">
        <v>0.65</v>
      </c>
      <c r="Q22" s="62">
        <v>0.33</v>
      </c>
      <c r="R22" s="63">
        <v>0.56000000000000005</v>
      </c>
      <c r="S22" s="62">
        <v>0.65</v>
      </c>
      <c r="T22" s="62">
        <v>0.92</v>
      </c>
      <c r="U22" s="62">
        <v>0.77</v>
      </c>
      <c r="V22" s="62">
        <v>0.73</v>
      </c>
      <c r="W22" s="62">
        <v>0.79</v>
      </c>
      <c r="X22" s="62">
        <v>0.65</v>
      </c>
      <c r="Y22" s="62">
        <v>0.5</v>
      </c>
      <c r="Z22" s="63">
        <v>0.72</v>
      </c>
      <c r="AA22" s="62">
        <v>0.65</v>
      </c>
      <c r="AB22" s="62">
        <v>0.73</v>
      </c>
      <c r="AC22" s="62">
        <v>0.88</v>
      </c>
      <c r="AD22" s="62">
        <v>0.96</v>
      </c>
      <c r="AE22" s="62">
        <v>0.85</v>
      </c>
      <c r="AF22" s="62">
        <v>0.67</v>
      </c>
      <c r="AG22" s="62">
        <v>0.88</v>
      </c>
      <c r="AH22" s="62">
        <v>0.85</v>
      </c>
      <c r="AI22" s="62">
        <v>0.62</v>
      </c>
      <c r="AJ22" s="63">
        <v>0.76</v>
      </c>
      <c r="AK22" s="62">
        <v>0.81</v>
      </c>
      <c r="AL22" s="62">
        <v>0.46</v>
      </c>
      <c r="AM22" s="62">
        <v>0.5</v>
      </c>
      <c r="AN22" s="62">
        <v>0.73</v>
      </c>
      <c r="AO22" s="62">
        <v>0.81</v>
      </c>
      <c r="AP22" s="62">
        <v>0.96</v>
      </c>
      <c r="AQ22" s="63">
        <v>0.7</v>
      </c>
      <c r="AR22" s="63">
        <v>0.75</v>
      </c>
      <c r="AS22" s="63">
        <v>0.6</v>
      </c>
      <c r="AT22" s="63">
        <v>0.7</v>
      </c>
    </row>
    <row r="23" spans="1:46" ht="15" customHeight="1" x14ac:dyDescent="0.25">
      <c r="A23" s="64"/>
      <c r="D23" s="64" t="s">
        <v>85</v>
      </c>
      <c r="E23" s="65" t="s">
        <v>53</v>
      </c>
      <c r="F23" s="65">
        <v>0.09</v>
      </c>
      <c r="G23" s="65">
        <v>7.0000000000000007E-2</v>
      </c>
      <c r="H23" s="65">
        <v>7.0000000000000007E-2</v>
      </c>
      <c r="I23" s="66">
        <v>0.08</v>
      </c>
      <c r="J23" s="65">
        <v>0.08</v>
      </c>
      <c r="K23" s="65">
        <v>0.19</v>
      </c>
      <c r="L23" s="65">
        <v>0.16</v>
      </c>
      <c r="M23" s="65">
        <v>-0.18</v>
      </c>
      <c r="N23" s="65">
        <v>-0.12</v>
      </c>
      <c r="O23" s="65">
        <v>0.06</v>
      </c>
      <c r="P23" s="65">
        <v>-0.02</v>
      </c>
      <c r="Q23" s="65">
        <v>-0.04</v>
      </c>
      <c r="R23" s="66">
        <v>0.01</v>
      </c>
      <c r="S23" s="65">
        <v>0.18</v>
      </c>
      <c r="T23" s="65">
        <v>0.14000000000000001</v>
      </c>
      <c r="U23" s="65">
        <v>0.06</v>
      </c>
      <c r="V23" s="65">
        <v>7.0000000000000007E-2</v>
      </c>
      <c r="W23" s="65">
        <v>0.18</v>
      </c>
      <c r="X23" s="65">
        <v>0.05</v>
      </c>
      <c r="Y23" s="65">
        <v>0.01</v>
      </c>
      <c r="Z23" s="66">
        <v>0.11</v>
      </c>
      <c r="AA23" s="65">
        <v>0.13</v>
      </c>
      <c r="AB23" s="65">
        <v>0.1</v>
      </c>
      <c r="AC23" s="65">
        <v>0.16</v>
      </c>
      <c r="AD23" s="65">
        <v>0.06</v>
      </c>
      <c r="AE23" s="65">
        <v>0.09</v>
      </c>
      <c r="AF23" s="65">
        <v>0.01</v>
      </c>
      <c r="AG23" s="65">
        <v>0.28000000000000003</v>
      </c>
      <c r="AH23" s="65">
        <v>0.19</v>
      </c>
      <c r="AI23" s="65">
        <v>0.12</v>
      </c>
      <c r="AJ23" s="66">
        <v>0.12</v>
      </c>
      <c r="AK23" s="65">
        <v>0.11</v>
      </c>
      <c r="AL23" s="65">
        <v>-0.02</v>
      </c>
      <c r="AM23" s="65">
        <v>0.03</v>
      </c>
      <c r="AN23" s="65">
        <v>0.1</v>
      </c>
      <c r="AO23" s="65">
        <v>0.2</v>
      </c>
      <c r="AP23" s="65">
        <v>0.16</v>
      </c>
      <c r="AQ23" s="66">
        <v>0.09</v>
      </c>
      <c r="AR23" s="66">
        <v>0.1</v>
      </c>
      <c r="AS23" s="66">
        <v>7.0000000000000007E-2</v>
      </c>
      <c r="AT23" s="66">
        <v>0.09</v>
      </c>
    </row>
    <row r="24" spans="1:46" ht="15" customHeight="1" x14ac:dyDescent="0.25">
      <c r="D24" s="21" t="s">
        <v>294</v>
      </c>
      <c r="E24" s="21"/>
      <c r="F24" s="62">
        <v>0.53</v>
      </c>
      <c r="G24" s="62">
        <v>0.56000000000000005</v>
      </c>
      <c r="H24" s="62">
        <v>0.67</v>
      </c>
      <c r="I24" s="63">
        <v>0.56999999999999995</v>
      </c>
      <c r="J24" s="62">
        <v>0.67</v>
      </c>
      <c r="K24" s="62">
        <v>0.72</v>
      </c>
      <c r="L24" s="62">
        <v>1</v>
      </c>
      <c r="M24" s="62">
        <v>0.44</v>
      </c>
      <c r="N24" s="62">
        <v>0.5</v>
      </c>
      <c r="O24" s="62">
        <v>0.67</v>
      </c>
      <c r="P24" s="62">
        <v>0.67</v>
      </c>
      <c r="Q24" s="62">
        <v>0.25</v>
      </c>
      <c r="R24" s="63">
        <v>0.56999999999999995</v>
      </c>
      <c r="S24" s="62">
        <v>0.5</v>
      </c>
      <c r="T24" s="62">
        <v>0.97</v>
      </c>
      <c r="U24" s="62">
        <v>0.78</v>
      </c>
      <c r="V24" s="62">
        <v>0.78</v>
      </c>
      <c r="W24" s="62">
        <v>0.83</v>
      </c>
      <c r="X24" s="62">
        <v>0.67</v>
      </c>
      <c r="Y24" s="62">
        <v>0.61</v>
      </c>
      <c r="Z24" s="63">
        <v>0.74</v>
      </c>
      <c r="AA24" s="62">
        <v>0.72</v>
      </c>
      <c r="AB24" s="62">
        <v>0.86</v>
      </c>
      <c r="AC24" s="62">
        <v>0.5</v>
      </c>
      <c r="AD24" s="62">
        <v>0.94</v>
      </c>
      <c r="AE24" s="62">
        <v>0.89</v>
      </c>
      <c r="AF24" s="62">
        <v>0.75</v>
      </c>
      <c r="AG24" s="62">
        <v>0.72</v>
      </c>
      <c r="AH24" s="62">
        <v>0.5</v>
      </c>
      <c r="AI24" s="62">
        <v>0.61</v>
      </c>
      <c r="AJ24" s="63">
        <v>0.73</v>
      </c>
      <c r="AK24" s="62">
        <v>0.78</v>
      </c>
      <c r="AL24" s="62">
        <v>0.72</v>
      </c>
      <c r="AM24" s="62">
        <v>0.47</v>
      </c>
      <c r="AN24" s="62">
        <v>0.72</v>
      </c>
      <c r="AO24" s="62">
        <v>0.78</v>
      </c>
      <c r="AP24" s="62">
        <v>0.94</v>
      </c>
      <c r="AQ24" s="63">
        <v>0.71</v>
      </c>
      <c r="AR24" s="63">
        <v>0.73</v>
      </c>
      <c r="AS24" s="63">
        <v>0.6</v>
      </c>
      <c r="AT24" s="63">
        <v>0.68</v>
      </c>
    </row>
    <row r="25" spans="1:46" ht="15" customHeight="1" x14ac:dyDescent="0.25">
      <c r="D25" s="64" t="s">
        <v>87</v>
      </c>
      <c r="E25" s="64"/>
      <c r="F25" s="65">
        <v>-7.0000000000000007E-2</v>
      </c>
      <c r="G25" s="65">
        <v>-0.1</v>
      </c>
      <c r="H25" s="65">
        <v>-0.14000000000000001</v>
      </c>
      <c r="I25" s="66">
        <v>-0.1</v>
      </c>
      <c r="J25" s="65">
        <v>0.13</v>
      </c>
      <c r="K25" s="65">
        <v>0.18</v>
      </c>
      <c r="L25" s="65">
        <v>0.24</v>
      </c>
      <c r="M25" s="65">
        <v>-0.05</v>
      </c>
      <c r="N25" s="65">
        <v>-0.08</v>
      </c>
      <c r="O25" s="65">
        <v>0.04</v>
      </c>
      <c r="P25" s="65">
        <v>0</v>
      </c>
      <c r="Q25" s="65">
        <v>-0.12</v>
      </c>
      <c r="R25" s="66">
        <v>0.02</v>
      </c>
      <c r="S25" s="65">
        <v>0.03</v>
      </c>
      <c r="T25" s="65">
        <v>0.19</v>
      </c>
      <c r="U25" s="65">
        <v>7.0000000000000007E-2</v>
      </c>
      <c r="V25" s="65">
        <v>0.12</v>
      </c>
      <c r="W25" s="65">
        <v>0.22</v>
      </c>
      <c r="X25" s="65">
        <v>7.0000000000000007E-2</v>
      </c>
      <c r="Y25" s="65">
        <v>0.12</v>
      </c>
      <c r="Z25" s="66">
        <v>0.13</v>
      </c>
      <c r="AA25" s="65">
        <v>0.2</v>
      </c>
      <c r="AB25" s="65">
        <v>0.23</v>
      </c>
      <c r="AC25" s="65">
        <v>-0.22</v>
      </c>
      <c r="AD25" s="65">
        <v>0.04</v>
      </c>
      <c r="AE25" s="65">
        <v>0.13</v>
      </c>
      <c r="AF25" s="65">
        <v>0.09</v>
      </c>
      <c r="AG25" s="65">
        <v>0.12</v>
      </c>
      <c r="AH25" s="65">
        <v>-0.16</v>
      </c>
      <c r="AI25" s="65">
        <v>0.11</v>
      </c>
      <c r="AJ25" s="66">
        <v>0.09</v>
      </c>
      <c r="AK25" s="65">
        <v>0.08</v>
      </c>
      <c r="AL25" s="65">
        <v>0.24</v>
      </c>
      <c r="AM25" s="65">
        <v>0</v>
      </c>
      <c r="AN25" s="65">
        <v>0.09</v>
      </c>
      <c r="AO25" s="65">
        <v>0.17</v>
      </c>
      <c r="AP25" s="65">
        <v>0.14000000000000001</v>
      </c>
      <c r="AQ25" s="66">
        <v>0.1</v>
      </c>
      <c r="AR25" s="66">
        <v>0.08</v>
      </c>
      <c r="AS25" s="66">
        <v>7.0000000000000007E-2</v>
      </c>
      <c r="AT25" s="66">
        <v>7.0000000000000007E-2</v>
      </c>
    </row>
  </sheetData>
  <mergeCells count="7">
    <mergeCell ref="AK6:AQ6"/>
    <mergeCell ref="AR6:AT6"/>
    <mergeCell ref="C9:D9"/>
    <mergeCell ref="F6:I6"/>
    <mergeCell ref="J6:R6"/>
    <mergeCell ref="S6:Z6"/>
    <mergeCell ref="AA6:AJ6"/>
  </mergeCells>
  <conditionalFormatting sqref="F23:AT25">
    <cfRule type="cellIs" dxfId="19" priority="0" operator="lessThan">
      <formula>0</formula>
    </cfRule>
  </conditionalFormatting>
  <conditionalFormatting sqref="F13:H13 J13:Q13 S13:Y13 AA13:AI13 AK13:AP13">
    <cfRule type="expression" dxfId="18" priority="1">
      <formula>F8=1</formula>
    </cfRule>
    <cfRule type="expression" dxfId="17" priority="1">
      <formula>F8=3</formula>
    </cfRule>
    <cfRule type="expression" dxfId="16" priority="1">
      <formula>F8=2</formula>
    </cfRule>
  </conditionalFormatting>
  <pageMargins left="0.25" right="0.25" top="0.5" bottom="0.5" header="0.5" footer="0.5"/>
  <pageSetup orientation="landscape" verticalDpi="597" r:id="rId1"/>
  <colBreaks count="2" manualBreakCount="2">
    <brk id="9" max="1048575" man="1"/>
    <brk id="2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Quick Start Guide</vt:lpstr>
      <vt:lpstr>Grade 3 ELA</vt:lpstr>
      <vt:lpstr>Grade 4 ELA</vt:lpstr>
      <vt:lpstr>Grade 5 ELA</vt:lpstr>
      <vt:lpstr>Grade 6 ELA</vt:lpstr>
      <vt:lpstr>Grade 7 ELA</vt:lpstr>
      <vt:lpstr>Grade 8 ELA</vt:lpstr>
      <vt:lpstr>Grade 3 MATH</vt:lpstr>
      <vt:lpstr>Grade 4 MATH</vt:lpstr>
      <vt:lpstr>Grade 5 MATH</vt:lpstr>
      <vt:lpstr>Grade 6 MATH</vt:lpstr>
      <vt:lpstr>Grade 7 MATH</vt:lpstr>
      <vt:lpstr>Grade 8 MATH</vt:lpstr>
      <vt:lpstr>'Grade 3 ELA'!datacols1</vt:lpstr>
      <vt:lpstr>'Grade 3 MATH'!datacols1</vt:lpstr>
      <vt:lpstr>'Grade 4 ELA'!datacols1</vt:lpstr>
      <vt:lpstr>'Grade 4 MATH'!datacols1</vt:lpstr>
      <vt:lpstr>'Grade 5 ELA'!datacols1</vt:lpstr>
      <vt:lpstr>'Grade 5 MATH'!datacols1</vt:lpstr>
      <vt:lpstr>'Grade 6 ELA'!datacols1</vt:lpstr>
      <vt:lpstr>'Grade 6 MATH'!datacols1</vt:lpstr>
      <vt:lpstr>'Grade 7 ELA'!datacols1</vt:lpstr>
      <vt:lpstr>'Grade 7 MATH'!datacols1</vt:lpstr>
      <vt:lpstr>'Grade 8 ELA'!datacols1</vt:lpstr>
      <vt:lpstr>'Grade 8 MATH'!datacols1</vt:lpstr>
      <vt:lpstr>'Grade 3 ELA'!hrange1_1</vt:lpstr>
      <vt:lpstr>'Grade 3 MATH'!hrange1_1</vt:lpstr>
      <vt:lpstr>'Grade 4 ELA'!hrange1_1</vt:lpstr>
      <vt:lpstr>'Grade 4 MATH'!hrange1_1</vt:lpstr>
      <vt:lpstr>'Grade 5 ELA'!hrange1_1</vt:lpstr>
      <vt:lpstr>'Grade 5 MATH'!hrange1_1</vt:lpstr>
      <vt:lpstr>'Grade 6 ELA'!hrange1_1</vt:lpstr>
      <vt:lpstr>'Grade 6 MATH'!hrange1_1</vt:lpstr>
      <vt:lpstr>'Grade 7 ELA'!hrange1_1</vt:lpstr>
      <vt:lpstr>'Grade 7 MATH'!hrange1_1</vt:lpstr>
      <vt:lpstr>'Grade 8 ELA'!hrange1_1</vt:lpstr>
      <vt:lpstr>'Grade 8 MATH'!hrange1_1</vt:lpstr>
      <vt:lpstr>'Grade 3 MATH'!Print_Titles</vt:lpstr>
    </vt:vector>
  </TitlesOfParts>
  <Company>NYC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MLeach3@schools.nyc.gov</dc:creator>
  <cp:lastModifiedBy>Admin</cp:lastModifiedBy>
  <cp:lastPrinted>2018-09-21T15:57:50Z</cp:lastPrinted>
  <dcterms:created xsi:type="dcterms:W3CDTF">2015-06-02T16:11:18Z</dcterms:created>
  <dcterms:modified xsi:type="dcterms:W3CDTF">2018-09-21T17:39:30Z</dcterms:modified>
</cp:coreProperties>
</file>